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de-my.sharepoint.com/personal/dzintars_ozols_daba_gov_lv/Documents/1_DARBS/CIRSMU_IZSOLES/2022_/5._izsole_uz 8.jūliju_/1._cirsmu_izsoles_saraksts_2022_8.jūlijs/"/>
    </mc:Choice>
  </mc:AlternateContent>
  <xr:revisionPtr revIDLastSave="384" documentId="11_DCC2964C60D96EED4DFF08B340C78E5A2C9D1A21" xr6:coauthVersionLast="47" xr6:coauthVersionMax="47" xr10:uidLastSave="{0547E70A-86A8-4842-976D-90CEBDB0C4C9}"/>
  <bookViews>
    <workbookView xWindow="-110" yWindow="-110" windowWidth="19420" windowHeight="10420" xr2:uid="{00000000-000D-0000-FFFF-FFFF00000000}"/>
  </bookViews>
  <sheets>
    <sheet name="Sheet1" sheetId="1" r:id="rId1"/>
    <sheet name="Sheet3" sheetId="3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0" i="1" l="1"/>
  <c r="N78" i="1"/>
  <c r="N79" i="1"/>
  <c r="N77" i="1"/>
  <c r="N66" i="1" l="1"/>
  <c r="J60" i="1" l="1"/>
  <c r="J62" i="1"/>
  <c r="J64" i="1"/>
  <c r="N58" i="1"/>
  <c r="N6" i="1" l="1"/>
  <c r="N56" i="1" l="1"/>
</calcChain>
</file>

<file path=xl/sharedStrings.xml><?xml version="1.0" encoding="utf-8"?>
<sst xmlns="http://schemas.openxmlformats.org/spreadsheetml/2006/main" count="297" uniqueCount="101">
  <si>
    <t>Kv. nr.</t>
  </si>
  <si>
    <t>Sugu sastāvs izcērt. kokiem (%)</t>
  </si>
  <si>
    <t>Vid. pieveš. attāl. (m)</t>
  </si>
  <si>
    <t xml:space="preserve"> Suga</t>
  </si>
  <si>
    <r>
      <t>Vidējais koks, m</t>
    </r>
    <r>
      <rPr>
        <b/>
        <vertAlign val="superscript"/>
        <sz val="14"/>
        <color indexed="8"/>
        <rFont val="Times New Roman"/>
        <family val="1"/>
        <charset val="186"/>
      </rPr>
      <t>3</t>
    </r>
  </si>
  <si>
    <r>
      <t>Krāja, m</t>
    </r>
    <r>
      <rPr>
        <b/>
        <vertAlign val="superscript"/>
        <sz val="14"/>
        <color indexed="8"/>
        <rFont val="Times New Roman"/>
        <family val="1"/>
        <charset val="186"/>
      </rPr>
      <t>3</t>
    </r>
  </si>
  <si>
    <t>€</t>
  </si>
  <si>
    <t>Nog. Nr.</t>
  </si>
  <si>
    <t>Novads/Pagasts</t>
  </si>
  <si>
    <r>
      <t xml:space="preserve">Nr. </t>
    </r>
    <r>
      <rPr>
        <sz val="12"/>
        <color indexed="8"/>
        <rFont val="Times New Roman"/>
        <family val="1"/>
        <charset val="186"/>
      </rPr>
      <t>(izsoles vienība)</t>
    </r>
  </si>
  <si>
    <t>1.</t>
  </si>
  <si>
    <t>vid. caurmērs (cm)</t>
  </si>
  <si>
    <r>
      <t xml:space="preserve">Objekta sākuma cena </t>
    </r>
    <r>
      <rPr>
        <sz val="14"/>
        <color indexed="8"/>
        <rFont val="Times New Roman"/>
        <family val="1"/>
      </rPr>
      <t>(bez PVN)</t>
    </r>
  </si>
  <si>
    <t>x</t>
  </si>
  <si>
    <t>Cirtes veids</t>
  </si>
  <si>
    <t>Drošības nauda</t>
  </si>
  <si>
    <t xml:space="preserve">Mežsaimniecības vadītājs:  Dz. Ozols  </t>
  </si>
  <si>
    <t>Rakstiskā izsole notiks:</t>
  </si>
  <si>
    <t>Valsts kase, kods TRELLV22</t>
  </si>
  <si>
    <t>Konta Nr. LV75TREL2210650029000</t>
  </si>
  <si>
    <t>Maksājuma uzdevumā jānorāda:</t>
  </si>
  <si>
    <t>Nodrošinājuma nauda - kods 21360</t>
  </si>
  <si>
    <t xml:space="preserve">Kontakti: </t>
  </si>
  <si>
    <t>tālruņa nr.</t>
  </si>
  <si>
    <t>e-pasts</t>
  </si>
  <si>
    <t>sākuma cena</t>
  </si>
  <si>
    <t>drošības nauda</t>
  </si>
  <si>
    <t>1.izsoles vienība</t>
  </si>
  <si>
    <t xml:space="preserve"> - mežsaimnieciskie jautājumi</t>
  </si>
  <si>
    <t>Sagatavoja:</t>
  </si>
  <si>
    <t>Ķemeru Nacionālā parka teritorija</t>
  </si>
  <si>
    <t>Tukuma / Smārdes</t>
  </si>
  <si>
    <t>Atmežošanas cirte</t>
  </si>
  <si>
    <t>Kopā 1.izsoles vienība:</t>
  </si>
  <si>
    <t>100 P</t>
  </si>
  <si>
    <t>P</t>
  </si>
  <si>
    <t>100 B</t>
  </si>
  <si>
    <t>B</t>
  </si>
  <si>
    <t>pielikumā: atmežojamās platības mežaudzes rādītāji</t>
  </si>
  <si>
    <t>70 P 30 B</t>
  </si>
  <si>
    <t>sūnu purvs</t>
  </si>
  <si>
    <t>70 B 30 P</t>
  </si>
  <si>
    <t>71 B 30 P</t>
  </si>
  <si>
    <t>90 P 10 B</t>
  </si>
  <si>
    <t>80 P 20 B</t>
  </si>
  <si>
    <t>60 P 40 B</t>
  </si>
  <si>
    <t>50 P 50 B</t>
  </si>
  <si>
    <t>60 P 30 E 10 B</t>
  </si>
  <si>
    <t>Jānis Greivulis</t>
  </si>
  <si>
    <t>janis.greivulis@daba.gov.lv</t>
  </si>
  <si>
    <t>Jūrmalas pilsētas teritorija</t>
  </si>
  <si>
    <t>apauguma novākšana</t>
  </si>
  <si>
    <t>pie 55</t>
  </si>
  <si>
    <t>B, M-al, Os, Ap</t>
  </si>
  <si>
    <t>2.</t>
  </si>
  <si>
    <t>Kopā 2.izsoles vienība:</t>
  </si>
  <si>
    <t>3.</t>
  </si>
  <si>
    <t>75B,  20M-al,  3Os,  2Ap</t>
  </si>
  <si>
    <t>Kopā 3.izsoles vienība:</t>
  </si>
  <si>
    <t>4.</t>
  </si>
  <si>
    <t>2.izsoles vienība</t>
  </si>
  <si>
    <t>3.izsoles vienība</t>
  </si>
  <si>
    <t>4.izsoles vienība</t>
  </si>
  <si>
    <t>Kopā 4.izsoles vienība:</t>
  </si>
  <si>
    <r>
      <t xml:space="preserve">Dzintars Ozols, tālr. 29189865, e-pasts: </t>
    </r>
    <r>
      <rPr>
        <b/>
        <sz val="12"/>
        <color rgb="FF6600FF"/>
        <rFont val="Times New Roman"/>
        <family val="1"/>
      </rPr>
      <t xml:space="preserve">dzintars.ozols@daba.gov.lv    </t>
    </r>
  </si>
  <si>
    <t>Andrejs Pastars</t>
  </si>
  <si>
    <t>andrejs.pastars@daba.gov.lv</t>
  </si>
  <si>
    <t>Jelgavas / Valgundes</t>
  </si>
  <si>
    <t>krūmu/zaru krautne - šķeldošanai</t>
  </si>
  <si>
    <t>atrašanās vietas koordinātes</t>
  </si>
  <si>
    <t>Lat.; Lon.</t>
  </si>
  <si>
    <t>LKS</t>
  </si>
  <si>
    <t>56.824757</t>
  </si>
  <si>
    <t>23.504133</t>
  </si>
  <si>
    <t>56.898592</t>
  </si>
  <si>
    <t>23.531620</t>
  </si>
  <si>
    <t>Sumragu ceļš</t>
  </si>
  <si>
    <t>Svaru ceļš</t>
  </si>
  <si>
    <t>vieta</t>
  </si>
  <si>
    <t xml:space="preserve">beramie </t>
  </si>
  <si>
    <t>m3</t>
  </si>
  <si>
    <t>ceļmalā</t>
  </si>
  <si>
    <t>pielikumā foto un masas aprēķins</t>
  </si>
  <si>
    <t>Mārupes / Salas</t>
  </si>
  <si>
    <t>Artūrs Jansons</t>
  </si>
  <si>
    <t>arturs.jansons@daba.gov.lv</t>
  </si>
  <si>
    <t>Gaujas Nacionālā parka teritorija</t>
  </si>
  <si>
    <t>Siguldas / Sigulda</t>
  </si>
  <si>
    <t>citas cirtes (izlases)</t>
  </si>
  <si>
    <t>56., 57</t>
  </si>
  <si>
    <t>E</t>
  </si>
  <si>
    <t>100 E</t>
  </si>
  <si>
    <t>pielikumā dastlapa</t>
  </si>
  <si>
    <t>Dabas aizsardzības pārvaldes Siguldas birojā - Baznīcas ielā 7</t>
  </si>
  <si>
    <t>Ēriks Andžāns</t>
  </si>
  <si>
    <t>eriks.andzans@daba.gov.lv</t>
  </si>
  <si>
    <t>lapu koku  krūmi, zari</t>
  </si>
  <si>
    <t>Cirsmu saraksts 08.07.2022. rakstiskai izsolei</t>
  </si>
  <si>
    <r>
      <t xml:space="preserve">Piedāvājumi iesniedzami līdz </t>
    </r>
    <r>
      <rPr>
        <b/>
        <sz val="12"/>
        <rFont val="Times New Roman"/>
        <family val="1"/>
        <charset val="186"/>
      </rPr>
      <t>2022.gada 7.jūlijam, plkst. 17.00</t>
    </r>
    <r>
      <rPr>
        <b/>
        <sz val="12"/>
        <rFont val="Times New Roman"/>
        <family val="1"/>
      </rPr>
      <t xml:space="preserve"> - Siguldā, Baznīcas ielā 7</t>
    </r>
  </si>
  <si>
    <t>2022.gada 8.jūlijā, plkst. 11:00</t>
  </si>
  <si>
    <t xml:space="preserve">Ciršanas vietu apskate tiek organizēta 2022.gada 1.jūlijā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</si>
</sst>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[Red]0.00"/>
    <numFmt numFmtId="165" formatCode="0;[Red]0"/>
    <numFmt numFmtId="166" formatCode="#,##0.00;[Red]#,##0.00"/>
  </numFmts>
  <fonts count="27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</font>
    <font>
      <b/>
      <sz val="14"/>
      <color indexed="8"/>
      <name val="Times New Roman"/>
      <family val="1"/>
      <charset val="186"/>
    </font>
    <font>
      <b/>
      <vertAlign val="superscript"/>
      <sz val="14"/>
      <color indexed="8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4"/>
      <color indexed="8"/>
      <name val="Calibri"/>
      <family val="2"/>
      <charset val="186"/>
    </font>
    <font>
      <b/>
      <sz val="14"/>
      <color indexed="8"/>
      <name val="Calibri"/>
      <family val="2"/>
      <charset val="186"/>
    </font>
    <font>
      <sz val="15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name val="Times New Roman"/>
      <family val="1"/>
      <charset val="186"/>
    </font>
    <font>
      <i/>
      <sz val="10"/>
      <color theme="1"/>
      <name val="Times New Roman"/>
      <family val="1"/>
    </font>
    <font>
      <sz val="16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2"/>
      <color rgb="FF6600FF"/>
      <name val="Times New Roman"/>
      <family val="1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14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4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4" fillId="0" borderId="0" xfId="0" applyFont="1" applyFill="1"/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0" borderId="0" xfId="0" applyFont="1"/>
    <xf numFmtId="0" fontId="11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13" fillId="2" borderId="7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164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/>
    <xf numFmtId="0" fontId="18" fillId="0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/>
    </xf>
    <xf numFmtId="0" fontId="16" fillId="5" borderId="12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164" fontId="18" fillId="0" borderId="0" xfId="0" applyNumberFormat="1" applyFont="1" applyFill="1" applyAlignment="1">
      <alignment horizontal="center"/>
    </xf>
    <xf numFmtId="0" fontId="18" fillId="0" borderId="0" xfId="0" applyFont="1" applyFill="1"/>
    <xf numFmtId="0" fontId="22" fillId="0" borderId="0" xfId="0" applyFont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6" fillId="9" borderId="0" xfId="0" applyFont="1" applyFill="1"/>
    <xf numFmtId="0" fontId="17" fillId="9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8" fillId="10" borderId="0" xfId="0" applyFont="1" applyFill="1" applyAlignment="1">
      <alignment horizontal="center" vertical="center"/>
    </xf>
    <xf numFmtId="0" fontId="21" fillId="9" borderId="21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7" borderId="37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11" fillId="7" borderId="40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164" fontId="10" fillId="8" borderId="5" xfId="0" applyNumberFormat="1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0" fillId="13" borderId="12" xfId="0" applyFill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6" fillId="13" borderId="23" xfId="0" applyFont="1" applyFill="1" applyBorder="1" applyAlignment="1">
      <alignment horizontal="center" vertical="center"/>
    </xf>
    <xf numFmtId="0" fontId="10" fillId="13" borderId="19" xfId="0" applyFont="1" applyFill="1" applyBorder="1" applyAlignment="1">
      <alignment vertical="center"/>
    </xf>
    <xf numFmtId="0" fontId="10" fillId="13" borderId="47" xfId="0" applyFont="1" applyFill="1" applyBorder="1" applyAlignment="1">
      <alignment vertical="center"/>
    </xf>
    <xf numFmtId="0" fontId="22" fillId="14" borderId="5" xfId="0" applyFont="1" applyFill="1" applyBorder="1" applyAlignment="1">
      <alignment horizontal="center" vertical="center"/>
    </xf>
    <xf numFmtId="0" fontId="22" fillId="14" borderId="4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22" fillId="4" borderId="42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164" fontId="11" fillId="3" borderId="14" xfId="0" applyNumberFormat="1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horizontal="center" vertical="center"/>
    </xf>
    <xf numFmtId="164" fontId="10" fillId="14" borderId="42" xfId="0" applyNumberFormat="1" applyFont="1" applyFill="1" applyBorder="1" applyAlignment="1">
      <alignment horizontal="center" vertical="center"/>
    </xf>
    <xf numFmtId="164" fontId="10" fillId="13" borderId="45" xfId="0" applyNumberFormat="1" applyFont="1" applyFill="1" applyBorder="1" applyAlignment="1">
      <alignment horizontal="center" vertical="center"/>
    </xf>
    <xf numFmtId="0" fontId="21" fillId="12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21" fillId="5" borderId="1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 wrapText="1"/>
    </xf>
    <xf numFmtId="164" fontId="10" fillId="16" borderId="42" xfId="0" applyNumberFormat="1" applyFont="1" applyFill="1" applyBorder="1" applyAlignment="1">
      <alignment horizontal="center" vertical="center"/>
    </xf>
    <xf numFmtId="0" fontId="22" fillId="16" borderId="5" xfId="0" applyFont="1" applyFill="1" applyBorder="1" applyAlignment="1">
      <alignment horizontal="center" vertical="center"/>
    </xf>
    <xf numFmtId="0" fontId="22" fillId="16" borderId="4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1" fillId="15" borderId="47" xfId="0" applyFont="1" applyFill="1" applyBorder="1" applyAlignment="1">
      <alignment horizontal="center" vertical="center"/>
    </xf>
    <xf numFmtId="0" fontId="11" fillId="15" borderId="14" xfId="0" applyFont="1" applyFill="1" applyBorder="1" applyAlignment="1">
      <alignment horizontal="center" vertical="center"/>
    </xf>
    <xf numFmtId="0" fontId="11" fillId="15" borderId="14" xfId="0" applyFont="1" applyFill="1" applyBorder="1" applyAlignment="1">
      <alignment horizontal="center" vertical="center" wrapText="1"/>
    </xf>
    <xf numFmtId="0" fontId="11" fillId="15" borderId="14" xfId="0" applyFont="1" applyFill="1" applyBorder="1" applyAlignment="1">
      <alignment vertical="center" wrapText="1"/>
    </xf>
    <xf numFmtId="164" fontId="11" fillId="15" borderId="14" xfId="0" applyNumberFormat="1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/>
    </xf>
    <xf numFmtId="166" fontId="16" fillId="0" borderId="12" xfId="0" applyNumberFormat="1" applyFont="1" applyFill="1" applyBorder="1" applyAlignment="1">
      <alignment horizontal="center" vertical="center"/>
    </xf>
    <xf numFmtId="0" fontId="16" fillId="12" borderId="0" xfId="0" applyFont="1" applyFill="1" applyAlignment="1">
      <alignment horizontal="center" vertical="center"/>
    </xf>
    <xf numFmtId="0" fontId="15" fillId="14" borderId="48" xfId="0" applyFont="1" applyFill="1" applyBorder="1" applyAlignment="1">
      <alignment horizontal="center" vertical="center"/>
    </xf>
    <xf numFmtId="0" fontId="15" fillId="14" borderId="49" xfId="0" applyFont="1" applyFill="1" applyBorder="1" applyAlignment="1">
      <alignment horizontal="center" vertical="center"/>
    </xf>
    <xf numFmtId="0" fontId="15" fillId="14" borderId="50" xfId="0" applyFont="1" applyFill="1" applyBorder="1" applyAlignment="1">
      <alignment horizontal="center" vertical="center"/>
    </xf>
    <xf numFmtId="166" fontId="10" fillId="14" borderId="1" xfId="0" applyNumberFormat="1" applyFont="1" applyFill="1" applyBorder="1" applyAlignment="1">
      <alignment horizontal="center" vertical="center"/>
    </xf>
    <xf numFmtId="166" fontId="10" fillId="14" borderId="13" xfId="0" applyNumberFormat="1" applyFont="1" applyFill="1" applyBorder="1" applyAlignment="1">
      <alignment horizontal="center" vertical="center"/>
    </xf>
    <xf numFmtId="166" fontId="10" fillId="14" borderId="3" xfId="0" applyNumberFormat="1" applyFont="1" applyFill="1" applyBorder="1" applyAlignment="1">
      <alignment horizontal="center" vertical="center"/>
    </xf>
    <xf numFmtId="166" fontId="10" fillId="13" borderId="10" xfId="0" applyNumberFormat="1" applyFont="1" applyFill="1" applyBorder="1" applyAlignment="1">
      <alignment horizontal="center" vertical="center"/>
    </xf>
    <xf numFmtId="166" fontId="10" fillId="13" borderId="44" xfId="0" applyNumberFormat="1" applyFont="1" applyFill="1" applyBorder="1" applyAlignment="1">
      <alignment horizontal="center" vertical="center"/>
    </xf>
    <xf numFmtId="166" fontId="10" fillId="13" borderId="11" xfId="0" applyNumberFormat="1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166" fontId="16" fillId="0" borderId="16" xfId="0" applyNumberFormat="1" applyFont="1" applyFill="1" applyBorder="1" applyAlignment="1">
      <alignment horizontal="center" vertical="center"/>
    </xf>
    <xf numFmtId="166" fontId="16" fillId="0" borderId="15" xfId="0" applyNumberFormat="1" applyFont="1" applyFill="1" applyBorder="1" applyAlignment="1">
      <alignment horizontal="center" vertical="center"/>
    </xf>
    <xf numFmtId="0" fontId="24" fillId="5" borderId="16" xfId="1" applyFill="1" applyBorder="1" applyAlignment="1">
      <alignment horizontal="center" vertical="center"/>
    </xf>
    <xf numFmtId="0" fontId="24" fillId="5" borderId="18" xfId="1" applyFill="1" applyBorder="1" applyAlignment="1">
      <alignment horizontal="center" vertical="center"/>
    </xf>
    <xf numFmtId="0" fontId="24" fillId="5" borderId="15" xfId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right" vertical="center"/>
    </xf>
    <xf numFmtId="0" fontId="14" fillId="4" borderId="5" xfId="0" applyFont="1" applyFill="1" applyBorder="1" applyAlignment="1">
      <alignment horizontal="right" vertical="center"/>
    </xf>
    <xf numFmtId="0" fontId="14" fillId="4" borderId="4" xfId="0" applyFont="1" applyFill="1" applyBorder="1" applyAlignment="1">
      <alignment horizontal="right" vertical="center"/>
    </xf>
    <xf numFmtId="0" fontId="15" fillId="4" borderId="33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/>
    </xf>
    <xf numFmtId="166" fontId="10" fillId="3" borderId="35" xfId="0" applyNumberFormat="1" applyFont="1" applyFill="1" applyBorder="1" applyAlignment="1">
      <alignment horizontal="center" vertical="center"/>
    </xf>
    <xf numFmtId="166" fontId="10" fillId="3" borderId="11" xfId="0" applyNumberFormat="1" applyFont="1" applyFill="1" applyBorder="1" applyAlignment="1">
      <alignment horizontal="center" vertical="center"/>
    </xf>
    <xf numFmtId="166" fontId="10" fillId="4" borderId="13" xfId="0" applyNumberFormat="1" applyFont="1" applyFill="1" applyBorder="1" applyAlignment="1">
      <alignment horizontal="center" vertical="center"/>
    </xf>
    <xf numFmtId="166" fontId="10" fillId="4" borderId="3" xfId="0" applyNumberFormat="1" applyFont="1" applyFill="1" applyBorder="1" applyAlignment="1">
      <alignment horizontal="center" vertical="center"/>
    </xf>
    <xf numFmtId="0" fontId="21" fillId="12" borderId="0" xfId="0" applyFont="1" applyFill="1" applyBorder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right" vertical="center"/>
    </xf>
    <xf numFmtId="0" fontId="18" fillId="10" borderId="0" xfId="0" applyFont="1" applyFill="1" applyAlignment="1">
      <alignment horizontal="center" vertical="center"/>
    </xf>
    <xf numFmtId="0" fontId="11" fillId="7" borderId="29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166" fontId="10" fillId="8" borderId="2" xfId="0" applyNumberFormat="1" applyFont="1" applyFill="1" applyBorder="1" applyAlignment="1">
      <alignment horizontal="center" vertical="center"/>
    </xf>
    <xf numFmtId="166" fontId="10" fillId="8" borderId="12" xfId="0" applyNumberFormat="1" applyFont="1" applyFill="1" applyBorder="1" applyAlignment="1">
      <alignment horizontal="center" vertical="center"/>
    </xf>
    <xf numFmtId="166" fontId="10" fillId="8" borderId="5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6" fontId="10" fillId="7" borderId="10" xfId="0" applyNumberFormat="1" applyFont="1" applyFill="1" applyBorder="1" applyAlignment="1">
      <alignment horizontal="center" vertical="center"/>
    </xf>
    <xf numFmtId="166" fontId="10" fillId="7" borderId="32" xfId="0" applyNumberFormat="1" applyFont="1" applyFill="1" applyBorder="1" applyAlignment="1">
      <alignment horizontal="center" vertical="center"/>
    </xf>
    <xf numFmtId="166" fontId="10" fillId="7" borderId="11" xfId="0" applyNumberFormat="1" applyFont="1" applyFill="1" applyBorder="1" applyAlignment="1">
      <alignment horizontal="center" vertical="center"/>
    </xf>
    <xf numFmtId="0" fontId="11" fillId="7" borderId="38" xfId="0" applyFont="1" applyFill="1" applyBorder="1" applyAlignment="1">
      <alignment horizontal="center" vertical="center" wrapText="1"/>
    </xf>
    <xf numFmtId="0" fontId="11" fillId="7" borderId="30" xfId="0" applyFont="1" applyFill="1" applyBorder="1" applyAlignment="1">
      <alignment horizontal="center" vertical="center" wrapText="1"/>
    </xf>
    <xf numFmtId="0" fontId="11" fillId="7" borderId="39" xfId="0" applyFont="1" applyFill="1" applyBorder="1" applyAlignment="1">
      <alignment horizontal="center" vertical="center" wrapText="1"/>
    </xf>
    <xf numFmtId="0" fontId="11" fillId="7" borderId="27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28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1" fillId="13" borderId="14" xfId="0" applyFont="1" applyFill="1" applyBorder="1" applyAlignment="1">
      <alignment horizontal="center" vertical="center" wrapText="1"/>
    </xf>
    <xf numFmtId="166" fontId="10" fillId="15" borderId="35" xfId="0" applyNumberFormat="1" applyFont="1" applyFill="1" applyBorder="1" applyAlignment="1">
      <alignment horizontal="center" vertical="center"/>
    </xf>
    <xf numFmtId="166" fontId="10" fillId="15" borderId="53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4" fillId="8" borderId="41" xfId="0" applyFont="1" applyFill="1" applyBorder="1" applyAlignment="1">
      <alignment horizontal="right" vertical="center"/>
    </xf>
    <xf numFmtId="0" fontId="14" fillId="8" borderId="5" xfId="0" applyFont="1" applyFill="1" applyBorder="1" applyAlignment="1">
      <alignment horizontal="right" vertical="center"/>
    </xf>
    <xf numFmtId="0" fontId="15" fillId="8" borderId="33" xfId="0" applyFont="1" applyFill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15" fillId="8" borderId="36" xfId="0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166" fontId="10" fillId="16" borderId="1" xfId="0" applyNumberFormat="1" applyFont="1" applyFill="1" applyBorder="1" applyAlignment="1">
      <alignment horizontal="center" vertical="center"/>
    </xf>
    <xf numFmtId="166" fontId="10" fillId="16" borderId="13" xfId="0" applyNumberFormat="1" applyFont="1" applyFill="1" applyBorder="1" applyAlignment="1">
      <alignment horizontal="center" vertical="center"/>
    </xf>
    <xf numFmtId="0" fontId="14" fillId="16" borderId="41" xfId="0" applyFont="1" applyFill="1" applyBorder="1" applyAlignment="1">
      <alignment horizontal="right" vertical="center"/>
    </xf>
    <xf numFmtId="0" fontId="14" fillId="16" borderId="5" xfId="0" applyFont="1" applyFill="1" applyBorder="1" applyAlignment="1">
      <alignment horizontal="right" vertical="center"/>
    </xf>
    <xf numFmtId="0" fontId="15" fillId="16" borderId="51" xfId="0" applyFont="1" applyFill="1" applyBorder="1" applyAlignment="1">
      <alignment horizontal="center" vertical="center"/>
    </xf>
    <xf numFmtId="0" fontId="15" fillId="16" borderId="5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13" borderId="39" xfId="0" applyFont="1" applyFill="1" applyBorder="1" applyAlignment="1">
      <alignment horizontal="center" vertical="center" wrapText="1"/>
    </xf>
    <xf numFmtId="0" fontId="11" fillId="13" borderId="28" xfId="0" applyFont="1" applyFill="1" applyBorder="1" applyAlignment="1">
      <alignment horizontal="center" vertical="center" wrapText="1"/>
    </xf>
    <xf numFmtId="0" fontId="11" fillId="13" borderId="13" xfId="0" applyFont="1" applyFill="1" applyBorder="1" applyAlignment="1">
      <alignment horizontal="center" vertical="center" wrapText="1"/>
    </xf>
    <xf numFmtId="0" fontId="11" fillId="13" borderId="38" xfId="0" applyFont="1" applyFill="1" applyBorder="1" applyAlignment="1">
      <alignment horizontal="center" vertical="center" wrapText="1"/>
    </xf>
    <xf numFmtId="0" fontId="11" fillId="13" borderId="27" xfId="0" applyFont="1" applyFill="1" applyBorder="1" applyAlignment="1">
      <alignment horizontal="center" vertical="center" wrapText="1"/>
    </xf>
    <xf numFmtId="0" fontId="11" fillId="13" borderId="22" xfId="0" applyFont="1" applyFill="1" applyBorder="1" applyAlignment="1">
      <alignment horizontal="center" vertical="center" wrapText="1"/>
    </xf>
    <xf numFmtId="0" fontId="11" fillId="13" borderId="23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/>
    </xf>
    <xf numFmtId="0" fontId="11" fillId="13" borderId="13" xfId="0" applyFont="1" applyFill="1" applyBorder="1" applyAlignment="1">
      <alignment horizontal="center" vertical="center"/>
    </xf>
    <xf numFmtId="0" fontId="11" fillId="13" borderId="14" xfId="0" applyFont="1" applyFill="1" applyBorder="1" applyAlignment="1">
      <alignment horizontal="center" vertical="center"/>
    </xf>
    <xf numFmtId="164" fontId="11" fillId="13" borderId="26" xfId="0" applyNumberFormat="1" applyFont="1" applyFill="1" applyBorder="1" applyAlignment="1">
      <alignment horizontal="center" vertical="center"/>
    </xf>
    <xf numFmtId="164" fontId="11" fillId="13" borderId="23" xfId="0" applyNumberFormat="1" applyFont="1" applyFill="1" applyBorder="1" applyAlignment="1">
      <alignment horizontal="center" vertical="center"/>
    </xf>
    <xf numFmtId="0" fontId="14" fillId="14" borderId="41" xfId="0" applyFont="1" applyFill="1" applyBorder="1" applyAlignment="1">
      <alignment horizontal="right" vertical="center"/>
    </xf>
    <xf numFmtId="0" fontId="14" fillId="14" borderId="5" xfId="0" applyFont="1" applyFill="1" applyBorder="1" applyAlignment="1">
      <alignment horizontal="right" vertical="center"/>
    </xf>
    <xf numFmtId="0" fontId="10" fillId="13" borderId="47" xfId="0" applyFont="1" applyFill="1" applyBorder="1" applyAlignment="1">
      <alignment horizontal="center" vertical="center"/>
    </xf>
    <xf numFmtId="0" fontId="10" fillId="13" borderId="40" xfId="0" applyFont="1" applyFill="1" applyBorder="1" applyAlignment="1">
      <alignment horizontal="center" vertical="center"/>
    </xf>
    <xf numFmtId="0" fontId="11" fillId="13" borderId="43" xfId="0" applyFont="1" applyFill="1" applyBorder="1" applyAlignment="1">
      <alignment horizontal="center" vertical="center" wrapText="1"/>
    </xf>
    <xf numFmtId="0" fontId="11" fillId="13" borderId="45" xfId="0" applyFont="1" applyFill="1" applyBorder="1" applyAlignment="1">
      <alignment horizontal="center" vertical="center" wrapText="1"/>
    </xf>
    <xf numFmtId="0" fontId="0" fillId="13" borderId="29" xfId="0" applyFill="1" applyBorder="1" applyAlignment="1">
      <alignment horizontal="center" vertical="center" wrapText="1"/>
    </xf>
    <xf numFmtId="0" fontId="0" fillId="13" borderId="14" xfId="0" applyFill="1" applyBorder="1" applyAlignment="1">
      <alignment horizontal="center" vertical="center" wrapText="1"/>
    </xf>
    <xf numFmtId="0" fontId="0" fillId="13" borderId="29" xfId="0" applyFill="1" applyBorder="1" applyAlignment="1">
      <alignment horizontal="center" vertical="center"/>
    </xf>
    <xf numFmtId="0" fontId="0" fillId="13" borderId="14" xfId="0" applyFill="1" applyBorder="1" applyAlignment="1">
      <alignment horizontal="center" vertical="center"/>
    </xf>
    <xf numFmtId="164" fontId="16" fillId="5" borderId="21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  <color rgb="FFE3F8D4"/>
      <color rgb="FFCCFFCC"/>
      <color rgb="FF6600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pielikumi_izsoles_sarakstam/4.pielik_&#310;emeru_NP_&#353;keldas_berkubi.xlsx?FC3478B3" TargetMode="External"/><Relationship Id="rId1" Type="http://schemas.openxmlformats.org/officeDocument/2006/relationships/externalLinkPath" Target="file:///\\FC3478B3\4.pielik_&#310;emeru_NP_&#353;keldas_berkub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pa1"/>
    </sheetNames>
    <sheetDataSet>
      <sheetData sheetId="0">
        <row r="5">
          <cell r="H5">
            <v>100.8</v>
          </cell>
        </row>
        <row r="7">
          <cell r="H7">
            <v>125.82</v>
          </cell>
        </row>
        <row r="9">
          <cell r="H9">
            <v>226.62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rturs.jansons@daba.gov.lv" TargetMode="External"/><Relationship Id="rId2" Type="http://schemas.openxmlformats.org/officeDocument/2006/relationships/hyperlink" Target="mailto:andrejs.pastars@daba.gov.lv" TargetMode="External"/><Relationship Id="rId1" Type="http://schemas.openxmlformats.org/officeDocument/2006/relationships/hyperlink" Target="mailto:janis.greivulis@daba.gov.l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riks.andzans@daba.gov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"/>
  <sheetViews>
    <sheetView tabSelected="1" zoomScale="75" zoomScaleNormal="75" workbookViewId="0">
      <pane ySplit="3" topLeftCell="A63" activePane="bottomLeft" state="frozen"/>
      <selection activeCell="B1" sqref="B1"/>
      <selection pane="bottomLeft" activeCell="I84" sqref="I84"/>
    </sheetView>
  </sheetViews>
  <sheetFormatPr defaultRowHeight="14.5" x14ac:dyDescent="0.35"/>
  <cols>
    <col min="2" max="2" width="7.81640625" customWidth="1"/>
    <col min="3" max="3" width="26.1796875" style="8" customWidth="1"/>
    <col min="4" max="4" width="28.6328125" style="8" customWidth="1"/>
    <col min="5" max="6" width="10.54296875" style="8" customWidth="1"/>
    <col min="7" max="7" width="10.54296875" style="21" customWidth="1"/>
    <col min="8" max="8" width="21.36328125" style="5" customWidth="1"/>
    <col min="9" max="9" width="11.54296875" style="5" customWidth="1"/>
    <col min="10" max="10" width="11.54296875" style="22" customWidth="1"/>
    <col min="11" max="11" width="11.54296875" style="8" customWidth="1"/>
    <col min="12" max="12" width="13.54296875" style="6" customWidth="1"/>
    <col min="13" max="13" width="16.6328125" style="6" customWidth="1"/>
    <col min="14" max="14" width="15.6328125" customWidth="1"/>
  </cols>
  <sheetData>
    <row r="1" spans="1:14" s="11" customFormat="1" ht="21" customHeight="1" thickBot="1" x14ac:dyDescent="0.4">
      <c r="B1" s="131" t="s">
        <v>97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s="2" customFormat="1" ht="48.9" customHeight="1" x14ac:dyDescent="0.4">
      <c r="B2" s="136" t="s">
        <v>9</v>
      </c>
      <c r="C2" s="138" t="s">
        <v>8</v>
      </c>
      <c r="D2" s="140" t="s">
        <v>14</v>
      </c>
      <c r="E2" s="132" t="s">
        <v>0</v>
      </c>
      <c r="F2" s="132" t="s">
        <v>7</v>
      </c>
      <c r="G2" s="132" t="s">
        <v>3</v>
      </c>
      <c r="H2" s="132" t="s">
        <v>1</v>
      </c>
      <c r="I2" s="132" t="s">
        <v>4</v>
      </c>
      <c r="J2" s="134" t="s">
        <v>5</v>
      </c>
      <c r="K2" s="132" t="s">
        <v>11</v>
      </c>
      <c r="L2" s="132" t="s">
        <v>2</v>
      </c>
      <c r="M2" s="19" t="s">
        <v>12</v>
      </c>
      <c r="N2" s="1" t="s">
        <v>15</v>
      </c>
    </row>
    <row r="3" spans="1:14" s="2" customFormat="1" ht="17.399999999999999" customHeight="1" thickBot="1" x14ac:dyDescent="0.45">
      <c r="B3" s="137"/>
      <c r="C3" s="139"/>
      <c r="D3" s="141"/>
      <c r="E3" s="133"/>
      <c r="F3" s="133"/>
      <c r="G3" s="133"/>
      <c r="H3" s="133"/>
      <c r="I3" s="133"/>
      <c r="J3" s="135"/>
      <c r="K3" s="133"/>
      <c r="L3" s="133"/>
      <c r="M3" s="3" t="s">
        <v>6</v>
      </c>
      <c r="N3" s="4" t="s">
        <v>6</v>
      </c>
    </row>
    <row r="4" spans="1:14" s="17" customFormat="1" ht="17" customHeight="1" thickBot="1" x14ac:dyDescent="0.35">
      <c r="B4" s="13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>
        <v>7</v>
      </c>
      <c r="I4" s="14">
        <v>8</v>
      </c>
      <c r="J4" s="23">
        <v>9</v>
      </c>
      <c r="K4" s="14">
        <v>10</v>
      </c>
      <c r="L4" s="14">
        <v>11</v>
      </c>
      <c r="M4" s="15">
        <v>12</v>
      </c>
      <c r="N4" s="16">
        <v>13</v>
      </c>
    </row>
    <row r="5" spans="1:14" s="12" customFormat="1" ht="30" customHeight="1" thickBot="1" x14ac:dyDescent="0.45">
      <c r="A5" s="18"/>
      <c r="B5" s="158" t="s">
        <v>30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60"/>
    </row>
    <row r="6" spans="1:14" s="37" customFormat="1" ht="21" customHeight="1" x14ac:dyDescent="0.35">
      <c r="B6" s="163" t="s">
        <v>10</v>
      </c>
      <c r="C6" s="52" t="s">
        <v>31</v>
      </c>
      <c r="D6" s="53" t="s">
        <v>32</v>
      </c>
      <c r="E6" s="54">
        <v>163</v>
      </c>
      <c r="F6" s="54">
        <v>7</v>
      </c>
      <c r="G6" s="53" t="s">
        <v>35</v>
      </c>
      <c r="H6" s="53" t="s">
        <v>34</v>
      </c>
      <c r="I6" s="145" t="s">
        <v>38</v>
      </c>
      <c r="J6" s="146"/>
      <c r="K6" s="147"/>
      <c r="L6" s="181">
        <v>470</v>
      </c>
      <c r="M6" s="128">
        <v>110000</v>
      </c>
      <c r="N6" s="142">
        <f>SUM(M6/10)</f>
        <v>11000</v>
      </c>
    </row>
    <row r="7" spans="1:14" s="37" customFormat="1" ht="21" customHeight="1" x14ac:dyDescent="0.35">
      <c r="B7" s="164"/>
      <c r="C7" s="55" t="s">
        <v>31</v>
      </c>
      <c r="D7" s="39" t="s">
        <v>32</v>
      </c>
      <c r="E7" s="40">
        <v>163</v>
      </c>
      <c r="F7" s="40">
        <v>15</v>
      </c>
      <c r="G7" s="39" t="s">
        <v>37</v>
      </c>
      <c r="H7" s="39" t="s">
        <v>36</v>
      </c>
      <c r="I7" s="148"/>
      <c r="J7" s="149"/>
      <c r="K7" s="150"/>
      <c r="L7" s="126"/>
      <c r="M7" s="129"/>
      <c r="N7" s="143"/>
    </row>
    <row r="8" spans="1:14" s="37" customFormat="1" ht="21" customHeight="1" x14ac:dyDescent="0.35">
      <c r="B8" s="164"/>
      <c r="C8" s="55" t="s">
        <v>31</v>
      </c>
      <c r="D8" s="39" t="s">
        <v>32</v>
      </c>
      <c r="E8" s="40">
        <v>163</v>
      </c>
      <c r="F8" s="40">
        <v>16</v>
      </c>
      <c r="G8" s="39" t="s">
        <v>35</v>
      </c>
      <c r="H8" s="39" t="s">
        <v>34</v>
      </c>
      <c r="I8" s="148"/>
      <c r="J8" s="149"/>
      <c r="K8" s="150"/>
      <c r="L8" s="126"/>
      <c r="M8" s="129"/>
      <c r="N8" s="143"/>
    </row>
    <row r="9" spans="1:14" s="37" customFormat="1" ht="21" customHeight="1" x14ac:dyDescent="0.35">
      <c r="B9" s="164"/>
      <c r="C9" s="55" t="s">
        <v>31</v>
      </c>
      <c r="D9" s="39" t="s">
        <v>32</v>
      </c>
      <c r="E9" s="40">
        <v>163</v>
      </c>
      <c r="F9" s="40">
        <v>22</v>
      </c>
      <c r="G9" s="39" t="s">
        <v>37</v>
      </c>
      <c r="H9" s="39" t="s">
        <v>36</v>
      </c>
      <c r="I9" s="151"/>
      <c r="J9" s="152"/>
      <c r="K9" s="153"/>
      <c r="L9" s="127"/>
      <c r="M9" s="129"/>
      <c r="N9" s="143"/>
    </row>
    <row r="10" spans="1:14" s="37" customFormat="1" ht="21" customHeight="1" x14ac:dyDescent="0.35">
      <c r="B10" s="164"/>
      <c r="C10" s="56" t="s">
        <v>31</v>
      </c>
      <c r="D10" s="41" t="s">
        <v>32</v>
      </c>
      <c r="E10" s="41">
        <v>164</v>
      </c>
      <c r="F10" s="41">
        <v>1</v>
      </c>
      <c r="G10" s="41" t="s">
        <v>35</v>
      </c>
      <c r="H10" s="41" t="s">
        <v>34</v>
      </c>
      <c r="I10" s="166" t="s">
        <v>38</v>
      </c>
      <c r="J10" s="167"/>
      <c r="K10" s="168"/>
      <c r="L10" s="178">
        <v>600</v>
      </c>
      <c r="M10" s="129"/>
      <c r="N10" s="143"/>
    </row>
    <row r="11" spans="1:14" s="37" customFormat="1" ht="21" customHeight="1" x14ac:dyDescent="0.35">
      <c r="B11" s="164"/>
      <c r="C11" s="56" t="s">
        <v>31</v>
      </c>
      <c r="D11" s="41" t="s">
        <v>32</v>
      </c>
      <c r="E11" s="41">
        <v>164</v>
      </c>
      <c r="F11" s="41">
        <v>2</v>
      </c>
      <c r="G11" s="41" t="s">
        <v>35</v>
      </c>
      <c r="H11" s="41" t="s">
        <v>34</v>
      </c>
      <c r="I11" s="169"/>
      <c r="J11" s="170"/>
      <c r="K11" s="171"/>
      <c r="L11" s="179"/>
      <c r="M11" s="129"/>
      <c r="N11" s="143"/>
    </row>
    <row r="12" spans="1:14" s="37" customFormat="1" ht="21" customHeight="1" x14ac:dyDescent="0.35">
      <c r="B12" s="164"/>
      <c r="C12" s="56" t="s">
        <v>31</v>
      </c>
      <c r="D12" s="41" t="s">
        <v>32</v>
      </c>
      <c r="E12" s="41">
        <v>164</v>
      </c>
      <c r="F12" s="41">
        <v>3</v>
      </c>
      <c r="G12" s="41" t="s">
        <v>35</v>
      </c>
      <c r="H12" s="41" t="s">
        <v>34</v>
      </c>
      <c r="I12" s="169"/>
      <c r="J12" s="170"/>
      <c r="K12" s="171"/>
      <c r="L12" s="179"/>
      <c r="M12" s="129"/>
      <c r="N12" s="143"/>
    </row>
    <row r="13" spans="1:14" s="37" customFormat="1" ht="21" customHeight="1" x14ac:dyDescent="0.35">
      <c r="B13" s="164"/>
      <c r="C13" s="56" t="s">
        <v>31</v>
      </c>
      <c r="D13" s="41" t="s">
        <v>32</v>
      </c>
      <c r="E13" s="41">
        <v>164</v>
      </c>
      <c r="F13" s="41">
        <v>4</v>
      </c>
      <c r="G13" s="41" t="s">
        <v>35</v>
      </c>
      <c r="H13" s="41" t="s">
        <v>39</v>
      </c>
      <c r="I13" s="169"/>
      <c r="J13" s="170"/>
      <c r="K13" s="171"/>
      <c r="L13" s="179"/>
      <c r="M13" s="129"/>
      <c r="N13" s="143"/>
    </row>
    <row r="14" spans="1:14" s="37" customFormat="1" ht="21" customHeight="1" x14ac:dyDescent="0.35">
      <c r="B14" s="164"/>
      <c r="C14" s="56" t="s">
        <v>31</v>
      </c>
      <c r="D14" s="41" t="s">
        <v>32</v>
      </c>
      <c r="E14" s="41">
        <v>164</v>
      </c>
      <c r="F14" s="41">
        <v>5</v>
      </c>
      <c r="G14" s="41" t="s">
        <v>35</v>
      </c>
      <c r="H14" s="41" t="s">
        <v>39</v>
      </c>
      <c r="I14" s="169"/>
      <c r="J14" s="170"/>
      <c r="K14" s="171"/>
      <c r="L14" s="179"/>
      <c r="M14" s="129"/>
      <c r="N14" s="143"/>
    </row>
    <row r="15" spans="1:14" s="37" customFormat="1" ht="21" customHeight="1" x14ac:dyDescent="0.35">
      <c r="B15" s="164"/>
      <c r="C15" s="56" t="s">
        <v>31</v>
      </c>
      <c r="D15" s="41" t="s">
        <v>32</v>
      </c>
      <c r="E15" s="41">
        <v>164</v>
      </c>
      <c r="F15" s="41">
        <v>6</v>
      </c>
      <c r="G15" s="43" t="s">
        <v>35</v>
      </c>
      <c r="H15" s="43" t="s">
        <v>40</v>
      </c>
      <c r="I15" s="172"/>
      <c r="J15" s="173"/>
      <c r="K15" s="174"/>
      <c r="L15" s="180"/>
      <c r="M15" s="129"/>
      <c r="N15" s="143"/>
    </row>
    <row r="16" spans="1:14" s="37" customFormat="1" ht="21" customHeight="1" x14ac:dyDescent="0.35">
      <c r="B16" s="164"/>
      <c r="C16" s="55" t="s">
        <v>31</v>
      </c>
      <c r="D16" s="39" t="s">
        <v>32</v>
      </c>
      <c r="E16" s="39">
        <v>176</v>
      </c>
      <c r="F16" s="39">
        <v>1</v>
      </c>
      <c r="G16" s="39" t="s">
        <v>37</v>
      </c>
      <c r="H16" s="42" t="s">
        <v>41</v>
      </c>
      <c r="I16" s="175" t="s">
        <v>38</v>
      </c>
      <c r="J16" s="176"/>
      <c r="K16" s="177"/>
      <c r="L16" s="125">
        <v>1100</v>
      </c>
      <c r="M16" s="129"/>
      <c r="N16" s="143"/>
    </row>
    <row r="17" spans="2:14" s="37" customFormat="1" ht="21" customHeight="1" x14ac:dyDescent="0.35">
      <c r="B17" s="164"/>
      <c r="C17" s="55" t="s">
        <v>31</v>
      </c>
      <c r="D17" s="39" t="s">
        <v>32</v>
      </c>
      <c r="E17" s="39">
        <v>176</v>
      </c>
      <c r="F17" s="39">
        <v>2</v>
      </c>
      <c r="G17" s="39" t="s">
        <v>37</v>
      </c>
      <c r="H17" s="42" t="s">
        <v>42</v>
      </c>
      <c r="I17" s="148"/>
      <c r="J17" s="149"/>
      <c r="K17" s="150"/>
      <c r="L17" s="126"/>
      <c r="M17" s="129"/>
      <c r="N17" s="143"/>
    </row>
    <row r="18" spans="2:14" s="37" customFormat="1" ht="21" customHeight="1" x14ac:dyDescent="0.35">
      <c r="B18" s="164"/>
      <c r="C18" s="55" t="s">
        <v>31</v>
      </c>
      <c r="D18" s="39" t="s">
        <v>32</v>
      </c>
      <c r="E18" s="39">
        <v>176</v>
      </c>
      <c r="F18" s="39">
        <v>3</v>
      </c>
      <c r="G18" s="39" t="s">
        <v>35</v>
      </c>
      <c r="H18" s="42" t="s">
        <v>43</v>
      </c>
      <c r="I18" s="148"/>
      <c r="J18" s="149"/>
      <c r="K18" s="150"/>
      <c r="L18" s="126"/>
      <c r="M18" s="129"/>
      <c r="N18" s="143"/>
    </row>
    <row r="19" spans="2:14" s="37" customFormat="1" ht="21" customHeight="1" x14ac:dyDescent="0.35">
      <c r="B19" s="164"/>
      <c r="C19" s="55" t="s">
        <v>31</v>
      </c>
      <c r="D19" s="39" t="s">
        <v>32</v>
      </c>
      <c r="E19" s="39">
        <v>176</v>
      </c>
      <c r="F19" s="39">
        <v>4</v>
      </c>
      <c r="G19" s="39" t="s">
        <v>35</v>
      </c>
      <c r="H19" s="42" t="s">
        <v>39</v>
      </c>
      <c r="I19" s="148"/>
      <c r="J19" s="149"/>
      <c r="K19" s="150"/>
      <c r="L19" s="126"/>
      <c r="M19" s="129"/>
      <c r="N19" s="143"/>
    </row>
    <row r="20" spans="2:14" s="37" customFormat="1" ht="21" customHeight="1" x14ac:dyDescent="0.35">
      <c r="B20" s="164"/>
      <c r="C20" s="55" t="s">
        <v>31</v>
      </c>
      <c r="D20" s="39" t="s">
        <v>32</v>
      </c>
      <c r="E20" s="39">
        <v>176</v>
      </c>
      <c r="F20" s="39">
        <v>7</v>
      </c>
      <c r="G20" s="39" t="s">
        <v>37</v>
      </c>
      <c r="H20" s="42" t="s">
        <v>36</v>
      </c>
      <c r="I20" s="148"/>
      <c r="J20" s="149"/>
      <c r="K20" s="150"/>
      <c r="L20" s="126"/>
      <c r="M20" s="129"/>
      <c r="N20" s="143"/>
    </row>
    <row r="21" spans="2:14" s="37" customFormat="1" ht="21" customHeight="1" x14ac:dyDescent="0.35">
      <c r="B21" s="164"/>
      <c r="C21" s="55" t="s">
        <v>31</v>
      </c>
      <c r="D21" s="39" t="s">
        <v>32</v>
      </c>
      <c r="E21" s="39">
        <v>176</v>
      </c>
      <c r="F21" s="39">
        <v>8</v>
      </c>
      <c r="G21" s="39" t="s">
        <v>35</v>
      </c>
      <c r="H21" s="42" t="s">
        <v>44</v>
      </c>
      <c r="I21" s="148"/>
      <c r="J21" s="149"/>
      <c r="K21" s="150"/>
      <c r="L21" s="126"/>
      <c r="M21" s="129"/>
      <c r="N21" s="143"/>
    </row>
    <row r="22" spans="2:14" s="37" customFormat="1" ht="21" customHeight="1" x14ac:dyDescent="0.35">
      <c r="B22" s="164"/>
      <c r="C22" s="55" t="s">
        <v>31</v>
      </c>
      <c r="D22" s="39" t="s">
        <v>32</v>
      </c>
      <c r="E22" s="39">
        <v>176</v>
      </c>
      <c r="F22" s="39">
        <v>9</v>
      </c>
      <c r="G22" s="42" t="s">
        <v>35</v>
      </c>
      <c r="H22" s="42" t="s">
        <v>40</v>
      </c>
      <c r="I22" s="148"/>
      <c r="J22" s="149"/>
      <c r="K22" s="150"/>
      <c r="L22" s="126"/>
      <c r="M22" s="129"/>
      <c r="N22" s="143"/>
    </row>
    <row r="23" spans="2:14" s="37" customFormat="1" ht="21" customHeight="1" x14ac:dyDescent="0.35">
      <c r="B23" s="164"/>
      <c r="C23" s="55" t="s">
        <v>31</v>
      </c>
      <c r="D23" s="39" t="s">
        <v>32</v>
      </c>
      <c r="E23" s="39">
        <v>176</v>
      </c>
      <c r="F23" s="39">
        <v>10</v>
      </c>
      <c r="G23" s="39" t="s">
        <v>35</v>
      </c>
      <c r="H23" s="42" t="s">
        <v>45</v>
      </c>
      <c r="I23" s="148"/>
      <c r="J23" s="149"/>
      <c r="K23" s="150"/>
      <c r="L23" s="126"/>
      <c r="M23" s="129"/>
      <c r="N23" s="143"/>
    </row>
    <row r="24" spans="2:14" s="37" customFormat="1" ht="21" customHeight="1" x14ac:dyDescent="0.35">
      <c r="B24" s="164"/>
      <c r="C24" s="55" t="s">
        <v>31</v>
      </c>
      <c r="D24" s="39" t="s">
        <v>32</v>
      </c>
      <c r="E24" s="39">
        <v>176</v>
      </c>
      <c r="F24" s="39">
        <v>11</v>
      </c>
      <c r="G24" s="39" t="s">
        <v>37</v>
      </c>
      <c r="H24" s="42" t="s">
        <v>36</v>
      </c>
      <c r="I24" s="148"/>
      <c r="J24" s="149"/>
      <c r="K24" s="150"/>
      <c r="L24" s="126"/>
      <c r="M24" s="129"/>
      <c r="N24" s="143"/>
    </row>
    <row r="25" spans="2:14" s="37" customFormat="1" ht="21" customHeight="1" x14ac:dyDescent="0.35">
      <c r="B25" s="164"/>
      <c r="C25" s="55" t="s">
        <v>31</v>
      </c>
      <c r="D25" s="39" t="s">
        <v>32</v>
      </c>
      <c r="E25" s="39">
        <v>176</v>
      </c>
      <c r="F25" s="39">
        <v>12</v>
      </c>
      <c r="G25" s="39" t="s">
        <v>37</v>
      </c>
      <c r="H25" s="42" t="s">
        <v>36</v>
      </c>
      <c r="I25" s="148"/>
      <c r="J25" s="149"/>
      <c r="K25" s="150"/>
      <c r="L25" s="126"/>
      <c r="M25" s="129"/>
      <c r="N25" s="143"/>
    </row>
    <row r="26" spans="2:14" s="37" customFormat="1" ht="21" customHeight="1" x14ac:dyDescent="0.35">
      <c r="B26" s="164"/>
      <c r="C26" s="55" t="s">
        <v>31</v>
      </c>
      <c r="D26" s="39" t="s">
        <v>32</v>
      </c>
      <c r="E26" s="39">
        <v>176</v>
      </c>
      <c r="F26" s="39">
        <v>13</v>
      </c>
      <c r="G26" s="39" t="s">
        <v>37</v>
      </c>
      <c r="H26" s="42" t="s">
        <v>41</v>
      </c>
      <c r="I26" s="148"/>
      <c r="J26" s="149"/>
      <c r="K26" s="150"/>
      <c r="L26" s="126"/>
      <c r="M26" s="129"/>
      <c r="N26" s="143"/>
    </row>
    <row r="27" spans="2:14" s="37" customFormat="1" ht="21" customHeight="1" x14ac:dyDescent="0.35">
      <c r="B27" s="164"/>
      <c r="C27" s="55" t="s">
        <v>31</v>
      </c>
      <c r="D27" s="39" t="s">
        <v>32</v>
      </c>
      <c r="E27" s="39">
        <v>176</v>
      </c>
      <c r="F27" s="39">
        <v>14</v>
      </c>
      <c r="G27" s="39" t="s">
        <v>35</v>
      </c>
      <c r="H27" s="42" t="s">
        <v>34</v>
      </c>
      <c r="I27" s="148"/>
      <c r="J27" s="149"/>
      <c r="K27" s="150"/>
      <c r="L27" s="126"/>
      <c r="M27" s="129"/>
      <c r="N27" s="143"/>
    </row>
    <row r="28" spans="2:14" s="37" customFormat="1" ht="21" customHeight="1" x14ac:dyDescent="0.35">
      <c r="B28" s="164"/>
      <c r="C28" s="55" t="s">
        <v>31</v>
      </c>
      <c r="D28" s="39" t="s">
        <v>32</v>
      </c>
      <c r="E28" s="39">
        <v>176</v>
      </c>
      <c r="F28" s="39">
        <v>15</v>
      </c>
      <c r="G28" s="39" t="s">
        <v>37</v>
      </c>
      <c r="H28" s="42" t="s">
        <v>36</v>
      </c>
      <c r="I28" s="148"/>
      <c r="J28" s="149"/>
      <c r="K28" s="150"/>
      <c r="L28" s="126"/>
      <c r="M28" s="129"/>
      <c r="N28" s="143"/>
    </row>
    <row r="29" spans="2:14" s="37" customFormat="1" ht="21" customHeight="1" x14ac:dyDescent="0.35">
      <c r="B29" s="164"/>
      <c r="C29" s="55" t="s">
        <v>31</v>
      </c>
      <c r="D29" s="39" t="s">
        <v>32</v>
      </c>
      <c r="E29" s="39">
        <v>176</v>
      </c>
      <c r="F29" s="39">
        <v>16</v>
      </c>
      <c r="G29" s="39" t="s">
        <v>35</v>
      </c>
      <c r="H29" s="42" t="s">
        <v>39</v>
      </c>
      <c r="I29" s="148"/>
      <c r="J29" s="149"/>
      <c r="K29" s="150"/>
      <c r="L29" s="126"/>
      <c r="M29" s="129"/>
      <c r="N29" s="143"/>
    </row>
    <row r="30" spans="2:14" s="37" customFormat="1" ht="21" customHeight="1" x14ac:dyDescent="0.35">
      <c r="B30" s="164"/>
      <c r="C30" s="55" t="s">
        <v>31</v>
      </c>
      <c r="D30" s="39" t="s">
        <v>32</v>
      </c>
      <c r="E30" s="39">
        <v>176</v>
      </c>
      <c r="F30" s="39">
        <v>17</v>
      </c>
      <c r="G30" s="39" t="s">
        <v>35</v>
      </c>
      <c r="H30" s="42" t="s">
        <v>44</v>
      </c>
      <c r="I30" s="148"/>
      <c r="J30" s="149"/>
      <c r="K30" s="150"/>
      <c r="L30" s="126"/>
      <c r="M30" s="129"/>
      <c r="N30" s="143"/>
    </row>
    <row r="31" spans="2:14" s="37" customFormat="1" ht="21" customHeight="1" x14ac:dyDescent="0.35">
      <c r="B31" s="164"/>
      <c r="C31" s="55" t="s">
        <v>31</v>
      </c>
      <c r="D31" s="39" t="s">
        <v>32</v>
      </c>
      <c r="E31" s="39">
        <v>176</v>
      </c>
      <c r="F31" s="39">
        <v>19</v>
      </c>
      <c r="G31" s="39" t="s">
        <v>37</v>
      </c>
      <c r="H31" s="42" t="s">
        <v>36</v>
      </c>
      <c r="I31" s="148"/>
      <c r="J31" s="149"/>
      <c r="K31" s="150"/>
      <c r="L31" s="126"/>
      <c r="M31" s="129"/>
      <c r="N31" s="143"/>
    </row>
    <row r="32" spans="2:14" s="37" customFormat="1" ht="21" customHeight="1" x14ac:dyDescent="0.35">
      <c r="B32" s="164"/>
      <c r="C32" s="55" t="s">
        <v>31</v>
      </c>
      <c r="D32" s="39" t="s">
        <v>32</v>
      </c>
      <c r="E32" s="39">
        <v>176</v>
      </c>
      <c r="F32" s="39">
        <v>20</v>
      </c>
      <c r="G32" s="39" t="s">
        <v>37</v>
      </c>
      <c r="H32" s="42" t="s">
        <v>36</v>
      </c>
      <c r="I32" s="148"/>
      <c r="J32" s="149"/>
      <c r="K32" s="150"/>
      <c r="L32" s="126"/>
      <c r="M32" s="129"/>
      <c r="N32" s="143"/>
    </row>
    <row r="33" spans="2:14" s="37" customFormat="1" ht="21" customHeight="1" x14ac:dyDescent="0.35">
      <c r="B33" s="164"/>
      <c r="C33" s="55" t="s">
        <v>31</v>
      </c>
      <c r="D33" s="39" t="s">
        <v>32</v>
      </c>
      <c r="E33" s="39">
        <v>176</v>
      </c>
      <c r="F33" s="39">
        <v>21</v>
      </c>
      <c r="G33" s="39" t="s">
        <v>37</v>
      </c>
      <c r="H33" s="42" t="s">
        <v>36</v>
      </c>
      <c r="I33" s="148"/>
      <c r="J33" s="149"/>
      <c r="K33" s="150"/>
      <c r="L33" s="126"/>
      <c r="M33" s="129"/>
      <c r="N33" s="143"/>
    </row>
    <row r="34" spans="2:14" s="37" customFormat="1" ht="21" customHeight="1" x14ac:dyDescent="0.35">
      <c r="B34" s="164"/>
      <c r="C34" s="55" t="s">
        <v>31</v>
      </c>
      <c r="D34" s="39" t="s">
        <v>32</v>
      </c>
      <c r="E34" s="39">
        <v>176</v>
      </c>
      <c r="F34" s="39">
        <v>22</v>
      </c>
      <c r="G34" s="39" t="s">
        <v>35</v>
      </c>
      <c r="H34" s="42" t="s">
        <v>45</v>
      </c>
      <c r="I34" s="148"/>
      <c r="J34" s="149"/>
      <c r="K34" s="150"/>
      <c r="L34" s="126"/>
      <c r="M34" s="129"/>
      <c r="N34" s="143"/>
    </row>
    <row r="35" spans="2:14" s="37" customFormat="1" ht="21" customHeight="1" x14ac:dyDescent="0.35">
      <c r="B35" s="164"/>
      <c r="C35" s="55" t="s">
        <v>31</v>
      </c>
      <c r="D35" s="39" t="s">
        <v>32</v>
      </c>
      <c r="E35" s="39">
        <v>176</v>
      </c>
      <c r="F35" s="39">
        <v>23</v>
      </c>
      <c r="G35" s="39" t="s">
        <v>35</v>
      </c>
      <c r="H35" s="42" t="s">
        <v>39</v>
      </c>
      <c r="I35" s="151"/>
      <c r="J35" s="152"/>
      <c r="K35" s="153"/>
      <c r="L35" s="127"/>
      <c r="M35" s="129"/>
      <c r="N35" s="143"/>
    </row>
    <row r="36" spans="2:14" s="37" customFormat="1" ht="21" customHeight="1" x14ac:dyDescent="0.35">
      <c r="B36" s="164"/>
      <c r="C36" s="56" t="s">
        <v>31</v>
      </c>
      <c r="D36" s="41" t="s">
        <v>32</v>
      </c>
      <c r="E36" s="41">
        <v>177</v>
      </c>
      <c r="F36" s="41">
        <v>3</v>
      </c>
      <c r="G36" s="43" t="s">
        <v>35</v>
      </c>
      <c r="H36" s="43" t="s">
        <v>40</v>
      </c>
      <c r="I36" s="166" t="s">
        <v>40</v>
      </c>
      <c r="J36" s="167"/>
      <c r="K36" s="168"/>
      <c r="L36" s="41">
        <v>1750</v>
      </c>
      <c r="M36" s="129"/>
      <c r="N36" s="143"/>
    </row>
    <row r="37" spans="2:14" s="37" customFormat="1" ht="21" customHeight="1" x14ac:dyDescent="0.35">
      <c r="B37" s="164"/>
      <c r="C37" s="55" t="s">
        <v>31</v>
      </c>
      <c r="D37" s="39" t="s">
        <v>32</v>
      </c>
      <c r="E37" s="39">
        <v>194</v>
      </c>
      <c r="F37" s="39">
        <v>1</v>
      </c>
      <c r="G37" s="39" t="s">
        <v>37</v>
      </c>
      <c r="H37" s="42" t="s">
        <v>36</v>
      </c>
      <c r="I37" s="175" t="s">
        <v>38</v>
      </c>
      <c r="J37" s="176"/>
      <c r="K37" s="177"/>
      <c r="L37" s="125">
        <v>1550</v>
      </c>
      <c r="M37" s="129"/>
      <c r="N37" s="143"/>
    </row>
    <row r="38" spans="2:14" s="37" customFormat="1" ht="21" customHeight="1" x14ac:dyDescent="0.35">
      <c r="B38" s="164"/>
      <c r="C38" s="55" t="s">
        <v>31</v>
      </c>
      <c r="D38" s="39" t="s">
        <v>32</v>
      </c>
      <c r="E38" s="39">
        <v>194</v>
      </c>
      <c r="F38" s="39">
        <v>2</v>
      </c>
      <c r="G38" s="39" t="s">
        <v>37</v>
      </c>
      <c r="H38" s="42" t="s">
        <v>41</v>
      </c>
      <c r="I38" s="148"/>
      <c r="J38" s="149"/>
      <c r="K38" s="150"/>
      <c r="L38" s="126"/>
      <c r="M38" s="129"/>
      <c r="N38" s="143"/>
    </row>
    <row r="39" spans="2:14" s="37" customFormat="1" ht="21" customHeight="1" x14ac:dyDescent="0.35">
      <c r="B39" s="164"/>
      <c r="C39" s="55" t="s">
        <v>31</v>
      </c>
      <c r="D39" s="39" t="s">
        <v>32</v>
      </c>
      <c r="E39" s="39">
        <v>194</v>
      </c>
      <c r="F39" s="39">
        <v>3</v>
      </c>
      <c r="G39" s="42" t="s">
        <v>35</v>
      </c>
      <c r="H39" s="42" t="s">
        <v>40</v>
      </c>
      <c r="I39" s="148"/>
      <c r="J39" s="149"/>
      <c r="K39" s="150"/>
      <c r="L39" s="126"/>
      <c r="M39" s="129"/>
      <c r="N39" s="143"/>
    </row>
    <row r="40" spans="2:14" s="37" customFormat="1" ht="21" customHeight="1" x14ac:dyDescent="0.35">
      <c r="B40" s="164"/>
      <c r="C40" s="55" t="s">
        <v>31</v>
      </c>
      <c r="D40" s="39" t="s">
        <v>32</v>
      </c>
      <c r="E40" s="39">
        <v>194</v>
      </c>
      <c r="F40" s="39">
        <v>4</v>
      </c>
      <c r="G40" s="39" t="s">
        <v>37</v>
      </c>
      <c r="H40" s="42" t="s">
        <v>36</v>
      </c>
      <c r="I40" s="148"/>
      <c r="J40" s="149"/>
      <c r="K40" s="150"/>
      <c r="L40" s="126"/>
      <c r="M40" s="129"/>
      <c r="N40" s="143"/>
    </row>
    <row r="41" spans="2:14" s="37" customFormat="1" ht="21" customHeight="1" x14ac:dyDescent="0.35">
      <c r="B41" s="164"/>
      <c r="C41" s="55" t="s">
        <v>31</v>
      </c>
      <c r="D41" s="39" t="s">
        <v>32</v>
      </c>
      <c r="E41" s="39">
        <v>194</v>
      </c>
      <c r="F41" s="39">
        <v>5</v>
      </c>
      <c r="G41" s="39" t="s">
        <v>37</v>
      </c>
      <c r="H41" s="42" t="s">
        <v>36</v>
      </c>
      <c r="I41" s="148"/>
      <c r="J41" s="149"/>
      <c r="K41" s="150"/>
      <c r="L41" s="126"/>
      <c r="M41" s="129"/>
      <c r="N41" s="143"/>
    </row>
    <row r="42" spans="2:14" s="37" customFormat="1" ht="21" customHeight="1" x14ac:dyDescent="0.35">
      <c r="B42" s="164"/>
      <c r="C42" s="55" t="s">
        <v>31</v>
      </c>
      <c r="D42" s="39" t="s">
        <v>32</v>
      </c>
      <c r="E42" s="39">
        <v>194</v>
      </c>
      <c r="F42" s="39">
        <v>9</v>
      </c>
      <c r="G42" s="39" t="s">
        <v>35</v>
      </c>
      <c r="H42" s="42" t="s">
        <v>46</v>
      </c>
      <c r="I42" s="148"/>
      <c r="J42" s="149"/>
      <c r="K42" s="150"/>
      <c r="L42" s="126"/>
      <c r="M42" s="129"/>
      <c r="N42" s="143"/>
    </row>
    <row r="43" spans="2:14" s="37" customFormat="1" ht="21" customHeight="1" x14ac:dyDescent="0.35">
      <c r="B43" s="164"/>
      <c r="C43" s="55" t="s">
        <v>31</v>
      </c>
      <c r="D43" s="39" t="s">
        <v>32</v>
      </c>
      <c r="E43" s="39">
        <v>194</v>
      </c>
      <c r="F43" s="39">
        <v>10</v>
      </c>
      <c r="G43" s="39" t="s">
        <v>35</v>
      </c>
      <c r="H43" s="42" t="s">
        <v>34</v>
      </c>
      <c r="I43" s="148"/>
      <c r="J43" s="149"/>
      <c r="K43" s="150"/>
      <c r="L43" s="126"/>
      <c r="M43" s="129"/>
      <c r="N43" s="143"/>
    </row>
    <row r="44" spans="2:14" s="37" customFormat="1" ht="21" customHeight="1" x14ac:dyDescent="0.35">
      <c r="B44" s="164"/>
      <c r="C44" s="55" t="s">
        <v>31</v>
      </c>
      <c r="D44" s="39" t="s">
        <v>32</v>
      </c>
      <c r="E44" s="39">
        <v>194</v>
      </c>
      <c r="F44" s="39">
        <v>11</v>
      </c>
      <c r="G44" s="42" t="s">
        <v>35</v>
      </c>
      <c r="H44" s="42" t="s">
        <v>40</v>
      </c>
      <c r="I44" s="151"/>
      <c r="J44" s="152"/>
      <c r="K44" s="153"/>
      <c r="L44" s="127"/>
      <c r="M44" s="129"/>
      <c r="N44" s="143"/>
    </row>
    <row r="45" spans="2:14" s="37" customFormat="1" ht="21" customHeight="1" x14ac:dyDescent="0.35">
      <c r="B45" s="164"/>
      <c r="C45" s="56" t="s">
        <v>31</v>
      </c>
      <c r="D45" s="41" t="s">
        <v>32</v>
      </c>
      <c r="E45" s="41">
        <v>195</v>
      </c>
      <c r="F45" s="41">
        <v>1</v>
      </c>
      <c r="G45" s="41" t="s">
        <v>35</v>
      </c>
      <c r="H45" s="43" t="s">
        <v>45</v>
      </c>
      <c r="I45" s="166" t="s">
        <v>38</v>
      </c>
      <c r="J45" s="167"/>
      <c r="K45" s="168"/>
      <c r="L45" s="178">
        <v>2400</v>
      </c>
      <c r="M45" s="129"/>
      <c r="N45" s="143"/>
    </row>
    <row r="46" spans="2:14" s="37" customFormat="1" ht="21" customHeight="1" x14ac:dyDescent="0.35">
      <c r="B46" s="164"/>
      <c r="C46" s="56" t="s">
        <v>31</v>
      </c>
      <c r="D46" s="41" t="s">
        <v>32</v>
      </c>
      <c r="E46" s="41">
        <v>195</v>
      </c>
      <c r="F46" s="41">
        <v>2</v>
      </c>
      <c r="G46" s="41" t="s">
        <v>37</v>
      </c>
      <c r="H46" s="43" t="s">
        <v>41</v>
      </c>
      <c r="I46" s="169"/>
      <c r="J46" s="170"/>
      <c r="K46" s="171"/>
      <c r="L46" s="179"/>
      <c r="M46" s="129"/>
      <c r="N46" s="143"/>
    </row>
    <row r="47" spans="2:14" s="37" customFormat="1" ht="21" customHeight="1" x14ac:dyDescent="0.35">
      <c r="B47" s="164"/>
      <c r="C47" s="56" t="s">
        <v>31</v>
      </c>
      <c r="D47" s="41" t="s">
        <v>32</v>
      </c>
      <c r="E47" s="41">
        <v>195</v>
      </c>
      <c r="F47" s="41">
        <v>4</v>
      </c>
      <c r="G47" s="41" t="s">
        <v>35</v>
      </c>
      <c r="H47" s="43" t="s">
        <v>44</v>
      </c>
      <c r="I47" s="169"/>
      <c r="J47" s="170"/>
      <c r="K47" s="171"/>
      <c r="L47" s="179"/>
      <c r="M47" s="129"/>
      <c r="N47" s="143"/>
    </row>
    <row r="48" spans="2:14" s="37" customFormat="1" ht="21" customHeight="1" x14ac:dyDescent="0.35">
      <c r="B48" s="164"/>
      <c r="C48" s="56" t="s">
        <v>31</v>
      </c>
      <c r="D48" s="41" t="s">
        <v>32</v>
      </c>
      <c r="E48" s="41">
        <v>195</v>
      </c>
      <c r="F48" s="41">
        <v>5</v>
      </c>
      <c r="G48" s="41" t="s">
        <v>37</v>
      </c>
      <c r="H48" s="43" t="s">
        <v>41</v>
      </c>
      <c r="I48" s="169"/>
      <c r="J48" s="170"/>
      <c r="K48" s="171"/>
      <c r="L48" s="179"/>
      <c r="M48" s="129"/>
      <c r="N48" s="143"/>
    </row>
    <row r="49" spans="1:14" s="37" customFormat="1" ht="21" customHeight="1" x14ac:dyDescent="0.35">
      <c r="B49" s="164"/>
      <c r="C49" s="56" t="s">
        <v>31</v>
      </c>
      <c r="D49" s="41" t="s">
        <v>32</v>
      </c>
      <c r="E49" s="41">
        <v>195</v>
      </c>
      <c r="F49" s="41">
        <v>6</v>
      </c>
      <c r="G49" s="43" t="s">
        <v>35</v>
      </c>
      <c r="H49" s="43" t="s">
        <v>40</v>
      </c>
      <c r="I49" s="172"/>
      <c r="J49" s="173"/>
      <c r="K49" s="174"/>
      <c r="L49" s="180"/>
      <c r="M49" s="129"/>
      <c r="N49" s="143"/>
    </row>
    <row r="50" spans="1:14" s="37" customFormat="1" ht="21" customHeight="1" x14ac:dyDescent="0.35">
      <c r="B50" s="164"/>
      <c r="C50" s="55" t="s">
        <v>31</v>
      </c>
      <c r="D50" s="39" t="s">
        <v>32</v>
      </c>
      <c r="E50" s="39">
        <v>196</v>
      </c>
      <c r="F50" s="39">
        <v>5</v>
      </c>
      <c r="G50" s="39" t="s">
        <v>35</v>
      </c>
      <c r="H50" s="42" t="s">
        <v>47</v>
      </c>
      <c r="I50" s="175" t="s">
        <v>38</v>
      </c>
      <c r="J50" s="176"/>
      <c r="K50" s="177"/>
      <c r="L50" s="125">
        <v>2700</v>
      </c>
      <c r="M50" s="129"/>
      <c r="N50" s="143"/>
    </row>
    <row r="51" spans="1:14" s="37" customFormat="1" ht="21" customHeight="1" x14ac:dyDescent="0.35">
      <c r="B51" s="164"/>
      <c r="C51" s="55" t="s">
        <v>31</v>
      </c>
      <c r="D51" s="39" t="s">
        <v>32</v>
      </c>
      <c r="E51" s="39">
        <v>196</v>
      </c>
      <c r="F51" s="39">
        <v>6</v>
      </c>
      <c r="G51" s="39" t="s">
        <v>35</v>
      </c>
      <c r="H51" s="42" t="s">
        <v>34</v>
      </c>
      <c r="I51" s="148"/>
      <c r="J51" s="149"/>
      <c r="K51" s="150"/>
      <c r="L51" s="126"/>
      <c r="M51" s="129"/>
      <c r="N51" s="143"/>
    </row>
    <row r="52" spans="1:14" s="37" customFormat="1" ht="21" customHeight="1" x14ac:dyDescent="0.35">
      <c r="B52" s="164"/>
      <c r="C52" s="55" t="s">
        <v>31</v>
      </c>
      <c r="D52" s="39" t="s">
        <v>32</v>
      </c>
      <c r="E52" s="39">
        <v>196</v>
      </c>
      <c r="F52" s="39">
        <v>12</v>
      </c>
      <c r="G52" s="39" t="s">
        <v>35</v>
      </c>
      <c r="H52" s="42" t="s">
        <v>34</v>
      </c>
      <c r="I52" s="148"/>
      <c r="J52" s="149"/>
      <c r="K52" s="150"/>
      <c r="L52" s="126"/>
      <c r="M52" s="129"/>
      <c r="N52" s="143"/>
    </row>
    <row r="53" spans="1:14" s="37" customFormat="1" ht="21" customHeight="1" x14ac:dyDescent="0.35">
      <c r="B53" s="164"/>
      <c r="C53" s="55" t="s">
        <v>31</v>
      </c>
      <c r="D53" s="39" t="s">
        <v>32</v>
      </c>
      <c r="E53" s="39">
        <v>196</v>
      </c>
      <c r="F53" s="39">
        <v>14</v>
      </c>
      <c r="G53" s="42" t="s">
        <v>35</v>
      </c>
      <c r="H53" s="42" t="s">
        <v>40</v>
      </c>
      <c r="I53" s="148"/>
      <c r="J53" s="149"/>
      <c r="K53" s="150"/>
      <c r="L53" s="127"/>
      <c r="M53" s="129"/>
      <c r="N53" s="143"/>
    </row>
    <row r="54" spans="1:14" s="37" customFormat="1" ht="21" customHeight="1" x14ac:dyDescent="0.35">
      <c r="B54" s="164"/>
      <c r="C54" s="56" t="s">
        <v>31</v>
      </c>
      <c r="D54" s="41" t="s">
        <v>32</v>
      </c>
      <c r="E54" s="41">
        <v>213</v>
      </c>
      <c r="F54" s="41">
        <v>11</v>
      </c>
      <c r="G54" s="43" t="s">
        <v>35</v>
      </c>
      <c r="H54" s="43" t="s">
        <v>40</v>
      </c>
      <c r="I54" s="110" t="s">
        <v>40</v>
      </c>
      <c r="J54" s="110"/>
      <c r="K54" s="110"/>
      <c r="L54" s="41">
        <v>2300</v>
      </c>
      <c r="M54" s="129"/>
      <c r="N54" s="143"/>
    </row>
    <row r="55" spans="1:14" s="37" customFormat="1" ht="27" customHeight="1" thickBot="1" x14ac:dyDescent="0.4">
      <c r="B55" s="165"/>
      <c r="C55" s="161" t="s">
        <v>33</v>
      </c>
      <c r="D55" s="162"/>
      <c r="E55" s="162"/>
      <c r="F55" s="162"/>
      <c r="G55" s="162"/>
      <c r="H55" s="162"/>
      <c r="I55" s="162"/>
      <c r="J55" s="57">
        <v>15897.29</v>
      </c>
      <c r="K55" s="58" t="s">
        <v>13</v>
      </c>
      <c r="L55" s="58" t="s">
        <v>13</v>
      </c>
      <c r="M55" s="130"/>
      <c r="N55" s="144"/>
    </row>
    <row r="56" spans="1:14" s="44" customFormat="1" ht="38.15" customHeight="1" x14ac:dyDescent="0.35">
      <c r="B56" s="114" t="s">
        <v>54</v>
      </c>
      <c r="C56" s="80" t="s">
        <v>50</v>
      </c>
      <c r="D56" s="59" t="s">
        <v>51</v>
      </c>
      <c r="E56" s="59">
        <v>318</v>
      </c>
      <c r="F56" s="59" t="s">
        <v>52</v>
      </c>
      <c r="G56" s="60" t="s">
        <v>53</v>
      </c>
      <c r="H56" s="60" t="s">
        <v>57</v>
      </c>
      <c r="I56" s="72">
        <v>0.25</v>
      </c>
      <c r="J56" s="73">
        <v>31.47</v>
      </c>
      <c r="K56" s="70">
        <v>18</v>
      </c>
      <c r="L56" s="51">
        <v>100</v>
      </c>
      <c r="M56" s="118">
        <v>200</v>
      </c>
      <c r="N56" s="116">
        <f>SUM(M56/10)</f>
        <v>20</v>
      </c>
    </row>
    <row r="57" spans="1:14" s="37" customFormat="1" ht="27" customHeight="1" thickBot="1" x14ac:dyDescent="0.4">
      <c r="B57" s="115"/>
      <c r="C57" s="111" t="s">
        <v>55</v>
      </c>
      <c r="D57" s="112"/>
      <c r="E57" s="112"/>
      <c r="F57" s="112"/>
      <c r="G57" s="112"/>
      <c r="H57" s="112"/>
      <c r="I57" s="113"/>
      <c r="J57" s="74">
        <v>31.47</v>
      </c>
      <c r="K57" s="71" t="s">
        <v>13</v>
      </c>
      <c r="L57" s="50" t="s">
        <v>13</v>
      </c>
      <c r="M57" s="119"/>
      <c r="N57" s="117"/>
    </row>
    <row r="58" spans="1:14" s="37" customFormat="1" ht="39.65" customHeight="1" x14ac:dyDescent="0.35">
      <c r="A58" s="64"/>
      <c r="B58" s="93" t="s">
        <v>56</v>
      </c>
      <c r="C58" s="66"/>
      <c r="D58" s="190" t="s">
        <v>68</v>
      </c>
      <c r="E58" s="154" t="s">
        <v>78</v>
      </c>
      <c r="F58" s="206" t="s">
        <v>69</v>
      </c>
      <c r="G58" s="207"/>
      <c r="H58" s="193" t="s">
        <v>96</v>
      </c>
      <c r="I58" s="190"/>
      <c r="J58" s="76" t="s">
        <v>79</v>
      </c>
      <c r="K58" s="154" t="s">
        <v>82</v>
      </c>
      <c r="L58" s="197" t="s">
        <v>81</v>
      </c>
      <c r="M58" s="96">
        <v>300</v>
      </c>
      <c r="N58" s="99">
        <f>SUM(M58/10)</f>
        <v>30</v>
      </c>
    </row>
    <row r="59" spans="1:14" s="37" customFormat="1" ht="18.899999999999999" customHeight="1" x14ac:dyDescent="0.35">
      <c r="A59" s="64"/>
      <c r="B59" s="94"/>
      <c r="C59" s="67"/>
      <c r="D59" s="191"/>
      <c r="E59" s="155"/>
      <c r="F59" s="62" t="s">
        <v>70</v>
      </c>
      <c r="G59" s="62" t="s">
        <v>71</v>
      </c>
      <c r="H59" s="194"/>
      <c r="I59" s="191"/>
      <c r="J59" s="65" t="s">
        <v>80</v>
      </c>
      <c r="K59" s="192"/>
      <c r="L59" s="198"/>
      <c r="M59" s="97"/>
      <c r="N59" s="100"/>
    </row>
    <row r="60" spans="1:14" s="37" customFormat="1" ht="30" customHeight="1" x14ac:dyDescent="0.35">
      <c r="A60" s="64"/>
      <c r="B60" s="94"/>
      <c r="C60" s="204" t="s">
        <v>67</v>
      </c>
      <c r="D60" s="192"/>
      <c r="E60" s="208" t="s">
        <v>76</v>
      </c>
      <c r="F60" s="63" t="s">
        <v>72</v>
      </c>
      <c r="G60" s="63">
        <v>469736</v>
      </c>
      <c r="H60" s="194"/>
      <c r="I60" s="191"/>
      <c r="J60" s="200">
        <f>[1]Lapa1!H5</f>
        <v>100.8</v>
      </c>
      <c r="K60" s="192"/>
      <c r="L60" s="198"/>
      <c r="M60" s="97"/>
      <c r="N60" s="100"/>
    </row>
    <row r="61" spans="1:14" s="37" customFormat="1" ht="30" customHeight="1" x14ac:dyDescent="0.35">
      <c r="A61" s="64"/>
      <c r="B61" s="94"/>
      <c r="C61" s="205"/>
      <c r="D61" s="192"/>
      <c r="E61" s="209"/>
      <c r="F61" s="63" t="s">
        <v>73</v>
      </c>
      <c r="G61" s="63">
        <v>297989</v>
      </c>
      <c r="H61" s="194"/>
      <c r="I61" s="191"/>
      <c r="J61" s="201"/>
      <c r="K61" s="192"/>
      <c r="L61" s="198"/>
      <c r="M61" s="97"/>
      <c r="N61" s="100"/>
    </row>
    <row r="62" spans="1:14" s="37" customFormat="1" ht="30" customHeight="1" x14ac:dyDescent="0.35">
      <c r="A62" s="64"/>
      <c r="B62" s="94"/>
      <c r="C62" s="205" t="s">
        <v>83</v>
      </c>
      <c r="D62" s="192"/>
      <c r="E62" s="210" t="s">
        <v>77</v>
      </c>
      <c r="F62" s="63" t="s">
        <v>74</v>
      </c>
      <c r="G62" s="63">
        <v>471470</v>
      </c>
      <c r="H62" s="194"/>
      <c r="I62" s="191"/>
      <c r="J62" s="200">
        <f>[1]Lapa1!H7</f>
        <v>125.82</v>
      </c>
      <c r="K62" s="192"/>
      <c r="L62" s="198"/>
      <c r="M62" s="97"/>
      <c r="N62" s="100"/>
    </row>
    <row r="63" spans="1:14" s="37" customFormat="1" ht="30" customHeight="1" x14ac:dyDescent="0.35">
      <c r="A63" s="64"/>
      <c r="B63" s="94"/>
      <c r="C63" s="205"/>
      <c r="D63" s="155"/>
      <c r="E63" s="211"/>
      <c r="F63" s="63" t="s">
        <v>75</v>
      </c>
      <c r="G63" s="63">
        <v>306195</v>
      </c>
      <c r="H63" s="195"/>
      <c r="I63" s="196"/>
      <c r="J63" s="201"/>
      <c r="K63" s="155"/>
      <c r="L63" s="199"/>
      <c r="M63" s="97"/>
      <c r="N63" s="100"/>
    </row>
    <row r="64" spans="1:14" s="37" customFormat="1" ht="27" customHeight="1" thickBot="1" x14ac:dyDescent="0.4">
      <c r="A64" s="64"/>
      <c r="B64" s="95"/>
      <c r="C64" s="202" t="s">
        <v>58</v>
      </c>
      <c r="D64" s="203"/>
      <c r="E64" s="203"/>
      <c r="F64" s="203"/>
      <c r="G64" s="203"/>
      <c r="H64" s="203"/>
      <c r="I64" s="203"/>
      <c r="J64" s="75">
        <f>[1]Lapa1!H9</f>
        <v>226.62</v>
      </c>
      <c r="K64" s="68" t="s">
        <v>13</v>
      </c>
      <c r="L64" s="69" t="s">
        <v>13</v>
      </c>
      <c r="M64" s="98"/>
      <c r="N64" s="101"/>
    </row>
    <row r="65" spans="1:14" s="12" customFormat="1" ht="30" customHeight="1" thickBot="1" x14ac:dyDescent="0.45">
      <c r="A65" s="18"/>
      <c r="B65" s="158" t="s">
        <v>86</v>
      </c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9"/>
    </row>
    <row r="66" spans="1:14" s="37" customFormat="1" ht="42" customHeight="1" x14ac:dyDescent="0.35">
      <c r="A66" s="64"/>
      <c r="B66" s="186" t="s">
        <v>59</v>
      </c>
      <c r="C66" s="85" t="s">
        <v>87</v>
      </c>
      <c r="D66" s="86" t="s">
        <v>88</v>
      </c>
      <c r="E66" s="87">
        <v>34</v>
      </c>
      <c r="F66" s="87" t="s">
        <v>89</v>
      </c>
      <c r="G66" s="86" t="s">
        <v>90</v>
      </c>
      <c r="H66" s="86" t="s">
        <v>91</v>
      </c>
      <c r="I66" s="88" t="s">
        <v>92</v>
      </c>
      <c r="J66" s="89">
        <v>62.5</v>
      </c>
      <c r="K66" s="87">
        <v>30</v>
      </c>
      <c r="L66" s="86">
        <v>100</v>
      </c>
      <c r="M66" s="182">
        <v>720</v>
      </c>
      <c r="N66" s="156">
        <f>SUM(M66/10)</f>
        <v>72</v>
      </c>
    </row>
    <row r="67" spans="1:14" s="37" customFormat="1" ht="27" customHeight="1" thickBot="1" x14ac:dyDescent="0.4">
      <c r="A67" s="64"/>
      <c r="B67" s="187"/>
      <c r="C67" s="184" t="s">
        <v>63</v>
      </c>
      <c r="D67" s="185"/>
      <c r="E67" s="185"/>
      <c r="F67" s="185"/>
      <c r="G67" s="185"/>
      <c r="H67" s="185"/>
      <c r="I67" s="185"/>
      <c r="J67" s="81">
        <v>62.5</v>
      </c>
      <c r="K67" s="82" t="s">
        <v>13</v>
      </c>
      <c r="L67" s="83" t="s">
        <v>13</v>
      </c>
      <c r="M67" s="183"/>
      <c r="N67" s="157"/>
    </row>
    <row r="68" spans="1:14" s="7" customFormat="1" ht="32.5" customHeight="1" x14ac:dyDescent="0.4">
      <c r="B68" s="9"/>
      <c r="C68" s="10"/>
      <c r="D68" s="10"/>
      <c r="E68" s="20"/>
      <c r="F68" s="20"/>
      <c r="G68" s="78"/>
      <c r="H68" s="78"/>
      <c r="I68" s="78"/>
      <c r="J68" s="24"/>
      <c r="K68" s="78"/>
      <c r="L68" s="78"/>
      <c r="M68" s="123" t="s">
        <v>29</v>
      </c>
      <c r="N68" s="123"/>
    </row>
    <row r="69" spans="1:14" s="7" customFormat="1" ht="20" customHeight="1" x14ac:dyDescent="0.4">
      <c r="B69" s="9"/>
      <c r="C69" s="10"/>
      <c r="D69" s="10"/>
      <c r="E69" s="20"/>
      <c r="F69" s="20"/>
      <c r="G69" s="122" t="s">
        <v>16</v>
      </c>
      <c r="H69" s="122"/>
      <c r="I69" s="122"/>
      <c r="J69" s="122"/>
      <c r="K69" s="122"/>
      <c r="L69" s="122"/>
      <c r="M69" s="122"/>
      <c r="N69" s="122"/>
    </row>
    <row r="70" spans="1:14" s="7" customFormat="1" ht="20" customHeight="1" x14ac:dyDescent="0.4">
      <c r="B70" s="9"/>
      <c r="C70" s="10"/>
      <c r="D70" s="10"/>
      <c r="E70" s="20"/>
      <c r="F70" s="20"/>
      <c r="G70" s="24"/>
      <c r="H70" s="24"/>
      <c r="I70" s="24"/>
      <c r="J70" s="24"/>
      <c r="K70" s="24"/>
      <c r="L70" s="24"/>
      <c r="M70" s="24"/>
      <c r="N70" s="24"/>
    </row>
    <row r="71" spans="1:14" s="28" customFormat="1" ht="18" customHeight="1" x14ac:dyDescent="0.35">
      <c r="A71" s="45"/>
      <c r="B71" s="45"/>
      <c r="C71" s="46" t="s">
        <v>17</v>
      </c>
      <c r="D71" s="47"/>
      <c r="E71" s="47"/>
      <c r="F71" s="47"/>
      <c r="G71" s="25"/>
      <c r="H71" s="25"/>
      <c r="I71" s="25"/>
      <c r="J71" s="61"/>
      <c r="K71" s="27"/>
      <c r="M71" s="25" t="s">
        <v>18</v>
      </c>
    </row>
    <row r="72" spans="1:14" s="28" customFormat="1" ht="18" customHeight="1" x14ac:dyDescent="0.35">
      <c r="A72" s="45"/>
      <c r="B72" s="45"/>
      <c r="C72" s="47" t="s">
        <v>93</v>
      </c>
      <c r="D72" s="47"/>
      <c r="E72" s="47"/>
      <c r="F72" s="47"/>
      <c r="G72" s="25"/>
      <c r="H72" s="25"/>
      <c r="I72" s="25"/>
      <c r="J72" s="26"/>
      <c r="K72" s="27"/>
      <c r="M72" s="25" t="s">
        <v>19</v>
      </c>
    </row>
    <row r="73" spans="1:14" s="28" customFormat="1" ht="18" customHeight="1" x14ac:dyDescent="0.35">
      <c r="A73" s="45"/>
      <c r="B73" s="45"/>
      <c r="C73" s="49" t="s">
        <v>99</v>
      </c>
      <c r="D73" s="47"/>
      <c r="E73" s="47"/>
      <c r="F73" s="47"/>
      <c r="G73" s="25"/>
      <c r="H73" s="25"/>
      <c r="I73" s="25"/>
      <c r="J73" s="26"/>
      <c r="K73" s="27"/>
      <c r="M73" s="25" t="s">
        <v>20</v>
      </c>
    </row>
    <row r="74" spans="1:14" s="36" customFormat="1" ht="18" customHeight="1" x14ac:dyDescent="0.35">
      <c r="A74" s="124" t="s">
        <v>98</v>
      </c>
      <c r="B74" s="124"/>
      <c r="C74" s="124"/>
      <c r="D74" s="124"/>
      <c r="E74" s="124"/>
      <c r="F74" s="48"/>
      <c r="G74" s="34"/>
      <c r="H74" s="34"/>
      <c r="I74" s="34"/>
      <c r="J74" s="35"/>
      <c r="K74" s="33"/>
      <c r="M74" s="34" t="s">
        <v>21</v>
      </c>
    </row>
    <row r="75" spans="1:14" s="28" customFormat="1" ht="19.5" customHeight="1" x14ac:dyDescent="0.35">
      <c r="A75" s="121" t="s">
        <v>100</v>
      </c>
      <c r="B75" s="121"/>
      <c r="C75" s="121"/>
      <c r="D75" s="121"/>
      <c r="E75" s="121"/>
      <c r="F75" s="121"/>
      <c r="G75" s="38"/>
      <c r="H75" s="38"/>
      <c r="I75" s="38"/>
      <c r="J75" s="84"/>
      <c r="K75" s="29"/>
      <c r="L75" s="29"/>
      <c r="M75" s="29"/>
    </row>
    <row r="76" spans="1:14" s="28" customFormat="1" ht="19.5" customHeight="1" x14ac:dyDescent="0.35">
      <c r="C76" s="27"/>
      <c r="D76" s="30"/>
      <c r="E76" s="30"/>
      <c r="F76" s="30" t="s">
        <v>22</v>
      </c>
      <c r="G76" s="31"/>
      <c r="H76" s="31" t="s">
        <v>23</v>
      </c>
      <c r="I76" s="212" t="s">
        <v>24</v>
      </c>
      <c r="J76" s="212"/>
      <c r="K76" s="212"/>
      <c r="L76" s="213" t="s">
        <v>25</v>
      </c>
      <c r="M76" s="213"/>
      <c r="N76" s="25" t="s">
        <v>26</v>
      </c>
    </row>
    <row r="77" spans="1:14" s="27" customFormat="1" ht="19.5" customHeight="1" x14ac:dyDescent="0.35">
      <c r="D77" s="32" t="s">
        <v>27</v>
      </c>
      <c r="E77" s="102" t="s">
        <v>48</v>
      </c>
      <c r="F77" s="103"/>
      <c r="G77" s="104"/>
      <c r="H77" s="79">
        <v>26378422</v>
      </c>
      <c r="I77" s="107" t="s">
        <v>49</v>
      </c>
      <c r="J77" s="108"/>
      <c r="K77" s="109"/>
      <c r="L77" s="105">
        <v>110000</v>
      </c>
      <c r="M77" s="106"/>
      <c r="N77" s="91">
        <f>SUM(L77/10)</f>
        <v>11000</v>
      </c>
    </row>
    <row r="78" spans="1:14" s="27" customFormat="1" ht="19.5" customHeight="1" x14ac:dyDescent="0.35">
      <c r="D78" s="32" t="s">
        <v>60</v>
      </c>
      <c r="E78" s="102" t="s">
        <v>65</v>
      </c>
      <c r="F78" s="103"/>
      <c r="G78" s="104"/>
      <c r="H78" s="90">
        <v>29391002</v>
      </c>
      <c r="I78" s="107" t="s">
        <v>66</v>
      </c>
      <c r="J78" s="108"/>
      <c r="K78" s="109"/>
      <c r="L78" s="105">
        <v>200</v>
      </c>
      <c r="M78" s="106"/>
      <c r="N78" s="91">
        <f t="shared" ref="N78:N80" si="0">SUM(L78/10)</f>
        <v>20</v>
      </c>
    </row>
    <row r="79" spans="1:14" s="27" customFormat="1" ht="19.5" customHeight="1" x14ac:dyDescent="0.35">
      <c r="D79" s="32" t="s">
        <v>61</v>
      </c>
      <c r="E79" s="102" t="s">
        <v>84</v>
      </c>
      <c r="F79" s="103"/>
      <c r="G79" s="104"/>
      <c r="H79" s="90">
        <v>29143115</v>
      </c>
      <c r="I79" s="107" t="s">
        <v>85</v>
      </c>
      <c r="J79" s="108"/>
      <c r="K79" s="109"/>
      <c r="L79" s="105">
        <v>300</v>
      </c>
      <c r="M79" s="106"/>
      <c r="N79" s="91">
        <f t="shared" si="0"/>
        <v>30</v>
      </c>
    </row>
    <row r="80" spans="1:14" s="27" customFormat="1" ht="19.5" customHeight="1" x14ac:dyDescent="0.35">
      <c r="D80" s="32" t="s">
        <v>62</v>
      </c>
      <c r="E80" s="102" t="s">
        <v>94</v>
      </c>
      <c r="F80" s="103"/>
      <c r="G80" s="104"/>
      <c r="H80" s="90">
        <v>29433852</v>
      </c>
      <c r="I80" s="107" t="s">
        <v>95</v>
      </c>
      <c r="J80" s="108"/>
      <c r="K80" s="109"/>
      <c r="L80" s="105">
        <v>720</v>
      </c>
      <c r="M80" s="106"/>
      <c r="N80" s="91">
        <f t="shared" si="0"/>
        <v>72</v>
      </c>
    </row>
    <row r="81" spans="4:14" s="27" customFormat="1" ht="19.5" customHeight="1" x14ac:dyDescent="0.35">
      <c r="D81" s="77"/>
      <c r="E81" s="77"/>
      <c r="F81" s="77"/>
      <c r="G81" s="77" t="s">
        <v>64</v>
      </c>
      <c r="H81" s="77"/>
      <c r="I81" s="77"/>
      <c r="J81" s="120" t="s">
        <v>28</v>
      </c>
      <c r="K81" s="120"/>
      <c r="L81" s="120"/>
      <c r="M81" s="120"/>
      <c r="N81" s="92"/>
    </row>
  </sheetData>
  <mergeCells count="75">
    <mergeCell ref="K58:K63"/>
    <mergeCell ref="J60:J61"/>
    <mergeCell ref="J62:J63"/>
    <mergeCell ref="C64:I64"/>
    <mergeCell ref="C60:C61"/>
    <mergeCell ref="C62:C63"/>
    <mergeCell ref="F58:G58"/>
    <mergeCell ref="E60:E61"/>
    <mergeCell ref="E62:E63"/>
    <mergeCell ref="B5:N5"/>
    <mergeCell ref="C55:I55"/>
    <mergeCell ref="B6:B55"/>
    <mergeCell ref="I10:K15"/>
    <mergeCell ref="I16:K35"/>
    <mergeCell ref="I36:K36"/>
    <mergeCell ref="I37:K44"/>
    <mergeCell ref="I45:K49"/>
    <mergeCell ref="I50:K53"/>
    <mergeCell ref="L16:L35"/>
    <mergeCell ref="L10:L15"/>
    <mergeCell ref="L6:L9"/>
    <mergeCell ref="L37:L44"/>
    <mergeCell ref="L45:L49"/>
    <mergeCell ref="L50:L53"/>
    <mergeCell ref="M6:M55"/>
    <mergeCell ref="B1:N1"/>
    <mergeCell ref="E2:E3"/>
    <mergeCell ref="J2:J3"/>
    <mergeCell ref="K2:K3"/>
    <mergeCell ref="F2:F3"/>
    <mergeCell ref="I2:I3"/>
    <mergeCell ref="L2:L3"/>
    <mergeCell ref="B2:B3"/>
    <mergeCell ref="C2:C3"/>
    <mergeCell ref="D2:D3"/>
    <mergeCell ref="G2:G3"/>
    <mergeCell ref="H2:H3"/>
    <mergeCell ref="N6:N55"/>
    <mergeCell ref="I6:K9"/>
    <mergeCell ref="J81:M81"/>
    <mergeCell ref="A75:F75"/>
    <mergeCell ref="G69:N69"/>
    <mergeCell ref="M68:N68"/>
    <mergeCell ref="E77:G77"/>
    <mergeCell ref="A74:E74"/>
    <mergeCell ref="E80:G80"/>
    <mergeCell ref="L80:M80"/>
    <mergeCell ref="I80:K80"/>
    <mergeCell ref="I76:K76"/>
    <mergeCell ref="L77:M77"/>
    <mergeCell ref="L76:M76"/>
    <mergeCell ref="L78:M78"/>
    <mergeCell ref="I77:K77"/>
    <mergeCell ref="I78:K78"/>
    <mergeCell ref="I54:K54"/>
    <mergeCell ref="C57:I57"/>
    <mergeCell ref="B56:B57"/>
    <mergeCell ref="N56:N57"/>
    <mergeCell ref="M56:M57"/>
    <mergeCell ref="B58:B64"/>
    <mergeCell ref="M58:M64"/>
    <mergeCell ref="N58:N64"/>
    <mergeCell ref="E78:G78"/>
    <mergeCell ref="E79:G79"/>
    <mergeCell ref="L79:M79"/>
    <mergeCell ref="I79:K79"/>
    <mergeCell ref="E58:E59"/>
    <mergeCell ref="N66:N67"/>
    <mergeCell ref="M66:M67"/>
    <mergeCell ref="C67:I67"/>
    <mergeCell ref="B66:B67"/>
    <mergeCell ref="B65:N65"/>
    <mergeCell ref="D58:D63"/>
    <mergeCell ref="H58:I63"/>
    <mergeCell ref="L58:L63"/>
  </mergeCells>
  <phoneticPr fontId="1" type="noConversion"/>
  <hyperlinks>
    <hyperlink ref="I77" r:id="rId1" xr:uid="{00000000-0004-0000-0000-000000000000}"/>
    <hyperlink ref="I78" r:id="rId2" xr:uid="{00000000-0004-0000-0000-000001000000}"/>
    <hyperlink ref="I79" r:id="rId3" xr:uid="{00000000-0004-0000-0000-000003000000}"/>
    <hyperlink ref="I80" r:id="rId4" xr:uid="{F2A87061-2AD5-4CDA-9CC1-D5F2A7A4A1E6}"/>
  </hyperlinks>
  <printOptions horizontalCentered="1" verticalCentered="1"/>
  <pageMargins left="0.23622047244094491" right="0.23622047244094491" top="0.35433070866141736" bottom="0.27559055118110237" header="0.19685039370078741" footer="0.19685039370078741"/>
  <pageSetup paperSize="9" scale="65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7" sqref="J17"/>
    </sheetView>
  </sheetViews>
  <sheetFormatPr defaultRowHeight="14.5" x14ac:dyDescent="0.3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Kaspars Grīslītis</dc:creator>
  <cp:lastModifiedBy>Dzintars Ozols</cp:lastModifiedBy>
  <cp:lastPrinted>2022-06-09T08:41:43Z</cp:lastPrinted>
  <dcterms:created xsi:type="dcterms:W3CDTF">2011-10-17T11:39:36Z</dcterms:created>
  <dcterms:modified xsi:type="dcterms:W3CDTF">2022-06-09T10:48:12Z</dcterms:modified>
</cp:coreProperties>
</file>